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autoCompressPictures="0"/>
  <mc:AlternateContent xmlns:mc="http://schemas.openxmlformats.org/markup-compatibility/2006">
    <mc:Choice Requires="x15">
      <x15ac:absPath xmlns:x15ac="http://schemas.microsoft.com/office/spreadsheetml/2010/11/ac" url="C:\Users\nantonaccio\Documents\0-evaluations nationales\00-2026-2027\2nd\"/>
    </mc:Choice>
  </mc:AlternateContent>
  <xr:revisionPtr revIDLastSave="0" documentId="8_{C6909A03-C95F-431C-ACEF-84B6836F34DE}" xr6:coauthVersionLast="47" xr6:coauthVersionMax="47" xr10:uidLastSave="{00000000-0000-0000-0000-000000000000}"/>
  <bookViews>
    <workbookView xWindow="-120" yWindow="-120" windowWidth="29040" windowHeight="15720" xr2:uid="{00000000-000D-0000-FFFF-FFFF00000000}"/>
  </bookViews>
  <sheets>
    <sheet name="données" sheetId="1" r:id="rId1"/>
    <sheet name="profils" sheetId="3" r:id="rId2"/>
    <sheet name="calculs" sheetId="2" r:id="rId3"/>
    <sheet name="Les ressources Eduscol" sheetId="5" r:id="rId4"/>
  </sheets>
  <definedNames>
    <definedName name="_xlnm._FilterDatabase" localSheetId="2" hidden="1">calculs!$A$1:$J$1</definedName>
    <definedName name="_xlnm._FilterDatabase" localSheetId="0" hidden="1">données!$A$1:$I$1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 i="1" l="1"/>
  <c r="B105" i="2" l="1"/>
  <c r="C105" i="2"/>
  <c r="D105" i="2"/>
  <c r="A105" i="2" s="1"/>
  <c r="B106" i="2"/>
  <c r="C106" i="2"/>
  <c r="D106" i="2"/>
  <c r="B107" i="2"/>
  <c r="C107" i="2"/>
  <c r="D107" i="2"/>
  <c r="B108" i="2"/>
  <c r="C108" i="2"/>
  <c r="D108" i="2"/>
  <c r="B109" i="2"/>
  <c r="C109" i="2"/>
  <c r="D109" i="2"/>
  <c r="B110" i="2"/>
  <c r="C110" i="2"/>
  <c r="D110" i="2"/>
  <c r="B111" i="2"/>
  <c r="C111" i="2"/>
  <c r="D111" i="2"/>
  <c r="B112" i="2"/>
  <c r="C112" i="2"/>
  <c r="D112" i="2"/>
  <c r="B113" i="2"/>
  <c r="C113" i="2"/>
  <c r="D113" i="2"/>
  <c r="B114" i="2"/>
  <c r="C114" i="2"/>
  <c r="D114" i="2"/>
  <c r="B115" i="2"/>
  <c r="C115" i="2"/>
  <c r="D115" i="2"/>
  <c r="B116" i="2"/>
  <c r="C116" i="2"/>
  <c r="D116" i="2"/>
  <c r="B117" i="2"/>
  <c r="C117" i="2"/>
  <c r="D117" i="2"/>
  <c r="B118" i="2"/>
  <c r="C118" i="2"/>
  <c r="D118" i="2"/>
  <c r="B119" i="2"/>
  <c r="C119" i="2"/>
  <c r="D119" i="2"/>
  <c r="B120" i="2"/>
  <c r="C120" i="2"/>
  <c r="D120" i="2"/>
  <c r="B121" i="2"/>
  <c r="C121" i="2"/>
  <c r="D121" i="2"/>
  <c r="B122" i="2"/>
  <c r="C122" i="2"/>
  <c r="D122" i="2"/>
  <c r="B123" i="2"/>
  <c r="C123" i="2"/>
  <c r="D123" i="2"/>
  <c r="A123" i="2" s="1"/>
  <c r="B124" i="2"/>
  <c r="C124" i="2"/>
  <c r="D124" i="2"/>
  <c r="B125" i="2"/>
  <c r="C125" i="2"/>
  <c r="D125" i="2"/>
  <c r="B126" i="2"/>
  <c r="C126" i="2"/>
  <c r="D126" i="2"/>
  <c r="B127" i="2"/>
  <c r="C127" i="2"/>
  <c r="D127" i="2"/>
  <c r="B128" i="2"/>
  <c r="C128" i="2"/>
  <c r="D128" i="2"/>
  <c r="B129" i="2"/>
  <c r="C129" i="2"/>
  <c r="D129" i="2"/>
  <c r="B130" i="2"/>
  <c r="C130" i="2"/>
  <c r="D130" i="2"/>
  <c r="B131" i="2"/>
  <c r="C131" i="2"/>
  <c r="D131" i="2"/>
  <c r="B132" i="2"/>
  <c r="C132" i="2"/>
  <c r="D132" i="2"/>
  <c r="B133" i="2"/>
  <c r="C133" i="2"/>
  <c r="D133" i="2"/>
  <c r="B134" i="2"/>
  <c r="C134" i="2"/>
  <c r="D134" i="2"/>
  <c r="B135" i="2"/>
  <c r="C135" i="2"/>
  <c r="D135" i="2"/>
  <c r="A135" i="2" s="1"/>
  <c r="B136" i="2"/>
  <c r="C136" i="2"/>
  <c r="D136" i="2"/>
  <c r="B137" i="2"/>
  <c r="C137" i="2"/>
  <c r="D137" i="2"/>
  <c r="B138" i="2"/>
  <c r="C138" i="2"/>
  <c r="D138" i="2"/>
  <c r="B139" i="2"/>
  <c r="C139" i="2"/>
  <c r="D139" i="2"/>
  <c r="B140" i="2"/>
  <c r="C140" i="2"/>
  <c r="D140" i="2"/>
  <c r="B141" i="2"/>
  <c r="C141" i="2"/>
  <c r="D141" i="2"/>
  <c r="B142" i="2"/>
  <c r="C142" i="2"/>
  <c r="D142" i="2"/>
  <c r="B143" i="2"/>
  <c r="C143" i="2"/>
  <c r="D143" i="2"/>
  <c r="B144" i="2"/>
  <c r="C144" i="2"/>
  <c r="D144" i="2"/>
  <c r="B145" i="2"/>
  <c r="C145" i="2"/>
  <c r="D145" i="2"/>
  <c r="B146" i="2"/>
  <c r="C146" i="2"/>
  <c r="D146" i="2"/>
  <c r="B147" i="2"/>
  <c r="C147" i="2"/>
  <c r="D147" i="2"/>
  <c r="B148" i="2"/>
  <c r="C148" i="2"/>
  <c r="D148" i="2"/>
  <c r="B149" i="2"/>
  <c r="C149" i="2"/>
  <c r="D149" i="2"/>
  <c r="B150" i="2"/>
  <c r="C150" i="2"/>
  <c r="D150" i="2"/>
  <c r="B151" i="2"/>
  <c r="C151" i="2"/>
  <c r="D151" i="2"/>
  <c r="B152" i="2"/>
  <c r="C152" i="2"/>
  <c r="D152" i="2"/>
  <c r="B153" i="2"/>
  <c r="C153" i="2"/>
  <c r="D153" i="2"/>
  <c r="A153" i="2" s="1"/>
  <c r="B154" i="2"/>
  <c r="C154" i="2"/>
  <c r="D154" i="2"/>
  <c r="B155" i="2"/>
  <c r="C155" i="2"/>
  <c r="D155" i="2"/>
  <c r="B156" i="2"/>
  <c r="C156" i="2"/>
  <c r="D156" i="2"/>
  <c r="B157" i="2"/>
  <c r="C157" i="2"/>
  <c r="D157" i="2"/>
  <c r="B158" i="2"/>
  <c r="C158" i="2"/>
  <c r="D158" i="2"/>
  <c r="B159" i="2"/>
  <c r="C159" i="2"/>
  <c r="D159" i="2"/>
  <c r="B160" i="2"/>
  <c r="C160" i="2"/>
  <c r="D160" i="2"/>
  <c r="B161" i="2"/>
  <c r="C161" i="2"/>
  <c r="D161" i="2"/>
  <c r="B162" i="2"/>
  <c r="C162" i="2"/>
  <c r="D162" i="2"/>
  <c r="B163" i="2"/>
  <c r="C163" i="2"/>
  <c r="D163" i="2"/>
  <c r="B164" i="2"/>
  <c r="C164" i="2"/>
  <c r="D164" i="2"/>
  <c r="B165" i="2"/>
  <c r="C165" i="2"/>
  <c r="D165" i="2"/>
  <c r="B166" i="2"/>
  <c r="C166" i="2"/>
  <c r="D166" i="2"/>
  <c r="B167" i="2"/>
  <c r="C167" i="2"/>
  <c r="D167" i="2"/>
  <c r="B168" i="2"/>
  <c r="C168" i="2"/>
  <c r="D168" i="2"/>
  <c r="B169" i="2"/>
  <c r="C169" i="2"/>
  <c r="D169" i="2"/>
  <c r="B170" i="2"/>
  <c r="C170" i="2"/>
  <c r="D170" i="2"/>
  <c r="B171" i="2"/>
  <c r="C171" i="2"/>
  <c r="D171" i="2"/>
  <c r="A171" i="2" s="1"/>
  <c r="B172" i="2"/>
  <c r="C172" i="2"/>
  <c r="D172" i="2"/>
  <c r="B173" i="2"/>
  <c r="C173" i="2"/>
  <c r="D173" i="2"/>
  <c r="B174" i="2"/>
  <c r="C174" i="2"/>
  <c r="D174" i="2"/>
  <c r="B175" i="2"/>
  <c r="C175" i="2"/>
  <c r="D175" i="2"/>
  <c r="B176" i="2"/>
  <c r="C176" i="2"/>
  <c r="D176" i="2"/>
  <c r="B177" i="2"/>
  <c r="C177" i="2"/>
  <c r="D177" i="2"/>
  <c r="B178" i="2"/>
  <c r="C178" i="2"/>
  <c r="D178" i="2"/>
  <c r="B179" i="2"/>
  <c r="C179" i="2"/>
  <c r="D179" i="2"/>
  <c r="B180" i="2"/>
  <c r="C180" i="2"/>
  <c r="D180" i="2"/>
  <c r="B181" i="2"/>
  <c r="C181" i="2"/>
  <c r="D181" i="2"/>
  <c r="B182" i="2"/>
  <c r="C182" i="2"/>
  <c r="D182" i="2"/>
  <c r="B183" i="2"/>
  <c r="C183" i="2"/>
  <c r="D183" i="2"/>
  <c r="B184" i="2"/>
  <c r="C184" i="2"/>
  <c r="D184" i="2"/>
  <c r="B185" i="2"/>
  <c r="C185" i="2"/>
  <c r="D185" i="2"/>
  <c r="B186" i="2"/>
  <c r="C186" i="2"/>
  <c r="D186" i="2"/>
  <c r="B187" i="2"/>
  <c r="C187" i="2"/>
  <c r="D187" i="2"/>
  <c r="B188" i="2"/>
  <c r="C188" i="2"/>
  <c r="D188" i="2"/>
  <c r="B189" i="2"/>
  <c r="C189" i="2"/>
  <c r="D189" i="2"/>
  <c r="B190" i="2"/>
  <c r="C190" i="2"/>
  <c r="D190" i="2"/>
  <c r="B191" i="2"/>
  <c r="C191" i="2"/>
  <c r="D191" i="2"/>
  <c r="B192" i="2"/>
  <c r="C192" i="2"/>
  <c r="D192" i="2"/>
  <c r="B193" i="2"/>
  <c r="C193" i="2"/>
  <c r="D193" i="2"/>
  <c r="B194" i="2"/>
  <c r="C194" i="2"/>
  <c r="D194" i="2"/>
  <c r="B195" i="2"/>
  <c r="C195" i="2"/>
  <c r="D195" i="2"/>
  <c r="B196" i="2"/>
  <c r="C196" i="2"/>
  <c r="D196" i="2"/>
  <c r="B197" i="2"/>
  <c r="C197" i="2"/>
  <c r="D197" i="2"/>
  <c r="B198" i="2"/>
  <c r="C198" i="2"/>
  <c r="D198" i="2"/>
  <c r="B199" i="2"/>
  <c r="C199" i="2"/>
  <c r="D199" i="2"/>
  <c r="B200" i="2"/>
  <c r="C200" i="2"/>
  <c r="D200" i="2"/>
  <c r="B201" i="2"/>
  <c r="C201" i="2"/>
  <c r="D201" i="2"/>
  <c r="B202" i="2"/>
  <c r="C202" i="2"/>
  <c r="D202" i="2"/>
  <c r="B203" i="2"/>
  <c r="C203" i="2"/>
  <c r="D203" i="2"/>
  <c r="B204" i="2"/>
  <c r="C204" i="2"/>
  <c r="D204" i="2"/>
  <c r="B205" i="2"/>
  <c r="C205" i="2"/>
  <c r="D205" i="2"/>
  <c r="B206" i="2"/>
  <c r="C206" i="2"/>
  <c r="D206" i="2"/>
  <c r="B207" i="2"/>
  <c r="C207" i="2"/>
  <c r="D207" i="2"/>
  <c r="B208" i="2"/>
  <c r="C208" i="2"/>
  <c r="D208" i="2"/>
  <c r="B209" i="2"/>
  <c r="C209" i="2"/>
  <c r="D209" i="2"/>
  <c r="B210" i="2"/>
  <c r="C210" i="2"/>
  <c r="D210" i="2"/>
  <c r="B211" i="2"/>
  <c r="C211" i="2"/>
  <c r="D211" i="2"/>
  <c r="B212" i="2"/>
  <c r="C212" i="2"/>
  <c r="D212" i="2"/>
  <c r="B213" i="2"/>
  <c r="C213" i="2"/>
  <c r="D213" i="2"/>
  <c r="B214" i="2"/>
  <c r="C214" i="2"/>
  <c r="D214" i="2"/>
  <c r="B215" i="2"/>
  <c r="C215" i="2"/>
  <c r="D215" i="2"/>
  <c r="B216" i="2"/>
  <c r="C216" i="2"/>
  <c r="D216" i="2"/>
  <c r="B217" i="2"/>
  <c r="C217" i="2"/>
  <c r="D217" i="2"/>
  <c r="B218" i="2"/>
  <c r="C218" i="2"/>
  <c r="D218" i="2"/>
  <c r="B219" i="2"/>
  <c r="C219" i="2"/>
  <c r="D219" i="2"/>
  <c r="B220" i="2"/>
  <c r="C220" i="2"/>
  <c r="D220" i="2"/>
  <c r="B221" i="2"/>
  <c r="C221" i="2"/>
  <c r="D221" i="2"/>
  <c r="B222" i="2"/>
  <c r="C222" i="2"/>
  <c r="D222" i="2"/>
  <c r="B223" i="2"/>
  <c r="C223" i="2"/>
  <c r="D223" i="2"/>
  <c r="B224" i="2"/>
  <c r="C224" i="2"/>
  <c r="D224" i="2"/>
  <c r="B225" i="2"/>
  <c r="C225" i="2"/>
  <c r="D225" i="2"/>
  <c r="B226" i="2"/>
  <c r="C226" i="2"/>
  <c r="D226" i="2"/>
  <c r="B227" i="2"/>
  <c r="C227" i="2"/>
  <c r="D227" i="2"/>
  <c r="B228" i="2"/>
  <c r="C228" i="2"/>
  <c r="D228" i="2"/>
  <c r="B229" i="2"/>
  <c r="C229" i="2"/>
  <c r="D229" i="2"/>
  <c r="B230" i="2"/>
  <c r="C230" i="2"/>
  <c r="D230" i="2"/>
  <c r="B231" i="2"/>
  <c r="C231" i="2"/>
  <c r="D231" i="2"/>
  <c r="B232" i="2"/>
  <c r="C232" i="2"/>
  <c r="D232" i="2"/>
  <c r="B233" i="2"/>
  <c r="C233" i="2"/>
  <c r="D233" i="2"/>
  <c r="B234" i="2"/>
  <c r="C234" i="2"/>
  <c r="D234" i="2"/>
  <c r="B235" i="2"/>
  <c r="C235" i="2"/>
  <c r="D235" i="2"/>
  <c r="B236" i="2"/>
  <c r="C236" i="2"/>
  <c r="D236" i="2"/>
  <c r="B237" i="2"/>
  <c r="C237" i="2"/>
  <c r="D237" i="2"/>
  <c r="B238" i="2"/>
  <c r="C238" i="2"/>
  <c r="D238" i="2"/>
  <c r="B239" i="2"/>
  <c r="C239" i="2"/>
  <c r="D239" i="2"/>
  <c r="B240" i="2"/>
  <c r="C240" i="2"/>
  <c r="D240" i="2"/>
  <c r="B241" i="2"/>
  <c r="C241" i="2"/>
  <c r="D241" i="2"/>
  <c r="B242" i="2"/>
  <c r="C242" i="2"/>
  <c r="D242" i="2"/>
  <c r="A242" i="2" s="1"/>
  <c r="B243" i="2"/>
  <c r="C243" i="2"/>
  <c r="D243" i="2"/>
  <c r="B244" i="2"/>
  <c r="C244" i="2"/>
  <c r="D244" i="2"/>
  <c r="B245" i="2"/>
  <c r="C245" i="2"/>
  <c r="D245" i="2"/>
  <c r="B246" i="2"/>
  <c r="C246" i="2"/>
  <c r="D246" i="2"/>
  <c r="A246" i="2" s="1"/>
  <c r="B247" i="2"/>
  <c r="C247" i="2"/>
  <c r="D247" i="2"/>
  <c r="B248" i="2"/>
  <c r="C248" i="2"/>
  <c r="D248" i="2"/>
  <c r="B249" i="2"/>
  <c r="C249" i="2"/>
  <c r="D249" i="2"/>
  <c r="B250" i="2"/>
  <c r="C250" i="2"/>
  <c r="D250" i="2"/>
  <c r="B251" i="2"/>
  <c r="C251" i="2"/>
  <c r="D251" i="2"/>
  <c r="B252" i="2"/>
  <c r="C252" i="2"/>
  <c r="D252" i="2"/>
  <c r="B253" i="2"/>
  <c r="C253" i="2"/>
  <c r="D253" i="2"/>
  <c r="B254" i="2"/>
  <c r="C254" i="2"/>
  <c r="D254" i="2"/>
  <c r="B255" i="2"/>
  <c r="C255" i="2"/>
  <c r="D255" i="2"/>
  <c r="B256" i="2"/>
  <c r="C256" i="2"/>
  <c r="D256" i="2"/>
  <c r="B257" i="2"/>
  <c r="C257" i="2"/>
  <c r="D257" i="2"/>
  <c r="B258" i="2"/>
  <c r="C258" i="2"/>
  <c r="D258" i="2"/>
  <c r="B259" i="2"/>
  <c r="C259" i="2"/>
  <c r="D259" i="2"/>
  <c r="B260" i="2"/>
  <c r="C260" i="2"/>
  <c r="D260" i="2"/>
  <c r="B261" i="2"/>
  <c r="C261" i="2"/>
  <c r="D261" i="2"/>
  <c r="B262" i="2"/>
  <c r="C262" i="2"/>
  <c r="D262" i="2"/>
  <c r="B263" i="2"/>
  <c r="C263" i="2"/>
  <c r="D263" i="2"/>
  <c r="B264" i="2"/>
  <c r="C264" i="2"/>
  <c r="D264" i="2"/>
  <c r="B265" i="2"/>
  <c r="C265" i="2"/>
  <c r="D265" i="2"/>
  <c r="B266" i="2"/>
  <c r="C266" i="2"/>
  <c r="D266" i="2"/>
  <c r="B267" i="2"/>
  <c r="C267" i="2"/>
  <c r="D267" i="2"/>
  <c r="B268" i="2"/>
  <c r="C268" i="2"/>
  <c r="D268" i="2"/>
  <c r="B269" i="2"/>
  <c r="C269" i="2"/>
  <c r="D269" i="2"/>
  <c r="B270" i="2"/>
  <c r="C270" i="2"/>
  <c r="D270" i="2"/>
  <c r="B271" i="2"/>
  <c r="C271" i="2"/>
  <c r="D271" i="2"/>
  <c r="B272" i="2"/>
  <c r="C272" i="2"/>
  <c r="D272" i="2"/>
  <c r="B273" i="2"/>
  <c r="C273" i="2"/>
  <c r="D273" i="2"/>
  <c r="B274" i="2"/>
  <c r="C274" i="2"/>
  <c r="D274" i="2"/>
  <c r="B275" i="2"/>
  <c r="C275" i="2"/>
  <c r="D275" i="2"/>
  <c r="B276" i="2"/>
  <c r="C276" i="2"/>
  <c r="D276" i="2"/>
  <c r="B277" i="2"/>
  <c r="C277" i="2"/>
  <c r="D277" i="2"/>
  <c r="B278" i="2"/>
  <c r="C278" i="2"/>
  <c r="D278" i="2"/>
  <c r="B279" i="2"/>
  <c r="C279" i="2"/>
  <c r="D279" i="2"/>
  <c r="B280" i="2"/>
  <c r="C280" i="2"/>
  <c r="D280" i="2"/>
  <c r="B281" i="2"/>
  <c r="C281" i="2"/>
  <c r="D281" i="2"/>
  <c r="B282" i="2"/>
  <c r="C282" i="2"/>
  <c r="D282" i="2"/>
  <c r="B283" i="2"/>
  <c r="C283" i="2"/>
  <c r="D283" i="2"/>
  <c r="B284" i="2"/>
  <c r="C284" i="2"/>
  <c r="D284" i="2"/>
  <c r="B285" i="2"/>
  <c r="C285" i="2"/>
  <c r="D285" i="2"/>
  <c r="B286" i="2"/>
  <c r="C286" i="2"/>
  <c r="D286" i="2"/>
  <c r="B287" i="2"/>
  <c r="C287" i="2"/>
  <c r="D287" i="2"/>
  <c r="B288" i="2"/>
  <c r="C288" i="2"/>
  <c r="D288" i="2"/>
  <c r="B289" i="2"/>
  <c r="C289" i="2"/>
  <c r="D289" i="2"/>
  <c r="B290" i="2"/>
  <c r="C290" i="2"/>
  <c r="D290" i="2"/>
  <c r="B291" i="2"/>
  <c r="C291" i="2"/>
  <c r="D291" i="2"/>
  <c r="B292" i="2"/>
  <c r="C292" i="2"/>
  <c r="D292" i="2"/>
  <c r="B293" i="2"/>
  <c r="C293" i="2"/>
  <c r="D293" i="2"/>
  <c r="B294" i="2"/>
  <c r="C294" i="2"/>
  <c r="D294" i="2"/>
  <c r="B295" i="2"/>
  <c r="C295" i="2"/>
  <c r="D295" i="2"/>
  <c r="B296" i="2"/>
  <c r="C296" i="2"/>
  <c r="D296" i="2"/>
  <c r="B297" i="2"/>
  <c r="C297" i="2"/>
  <c r="D297" i="2"/>
  <c r="B298" i="2"/>
  <c r="C298" i="2"/>
  <c r="D298" i="2"/>
  <c r="B299" i="2"/>
  <c r="C299" i="2"/>
  <c r="D299" i="2"/>
  <c r="B300" i="2"/>
  <c r="C300" i="2"/>
  <c r="D300" i="2"/>
  <c r="B301" i="2"/>
  <c r="C301" i="2"/>
  <c r="D301" i="2"/>
  <c r="B302" i="2"/>
  <c r="C302" i="2"/>
  <c r="D302" i="2"/>
  <c r="B303" i="2"/>
  <c r="C303" i="2"/>
  <c r="D303" i="2"/>
  <c r="B304" i="2"/>
  <c r="C304" i="2"/>
  <c r="D304" i="2"/>
  <c r="B305" i="2"/>
  <c r="C305" i="2"/>
  <c r="D305" i="2"/>
  <c r="B306" i="2"/>
  <c r="C306" i="2"/>
  <c r="D306" i="2"/>
  <c r="B307" i="2"/>
  <c r="C307" i="2"/>
  <c r="D307" i="2"/>
  <c r="B308" i="2"/>
  <c r="C308" i="2"/>
  <c r="D308" i="2"/>
  <c r="B309" i="2"/>
  <c r="C309" i="2"/>
  <c r="D309" i="2"/>
  <c r="B310" i="2"/>
  <c r="C310" i="2"/>
  <c r="D310" i="2"/>
  <c r="B311" i="2"/>
  <c r="C311" i="2"/>
  <c r="D311" i="2"/>
  <c r="B312" i="2"/>
  <c r="C312" i="2"/>
  <c r="D312" i="2"/>
  <c r="B313" i="2"/>
  <c r="C313" i="2"/>
  <c r="D313" i="2"/>
  <c r="B314" i="2"/>
  <c r="C314" i="2"/>
  <c r="D314" i="2"/>
  <c r="B315" i="2"/>
  <c r="C315" i="2"/>
  <c r="D315" i="2"/>
  <c r="B316" i="2"/>
  <c r="C316" i="2"/>
  <c r="D316" i="2"/>
  <c r="B317" i="2"/>
  <c r="C317" i="2"/>
  <c r="D317" i="2"/>
  <c r="B318" i="2"/>
  <c r="C318" i="2"/>
  <c r="D318" i="2"/>
  <c r="B319" i="2"/>
  <c r="C319" i="2"/>
  <c r="D319" i="2"/>
  <c r="B320" i="2"/>
  <c r="C320" i="2"/>
  <c r="D320" i="2"/>
  <c r="B321" i="2"/>
  <c r="C321" i="2"/>
  <c r="D321" i="2"/>
  <c r="B322" i="2"/>
  <c r="C322" i="2"/>
  <c r="D322" i="2"/>
  <c r="B323" i="2"/>
  <c r="C323" i="2"/>
  <c r="D323" i="2"/>
  <c r="B324" i="2"/>
  <c r="C324" i="2"/>
  <c r="D324" i="2"/>
  <c r="B325" i="2"/>
  <c r="C325" i="2"/>
  <c r="D325" i="2"/>
  <c r="B326" i="2"/>
  <c r="C326" i="2"/>
  <c r="D326" i="2"/>
  <c r="B327" i="2"/>
  <c r="C327" i="2"/>
  <c r="D327" i="2"/>
  <c r="B328" i="2"/>
  <c r="C328" i="2"/>
  <c r="D328" i="2"/>
  <c r="B329" i="2"/>
  <c r="C329" i="2"/>
  <c r="D329" i="2"/>
  <c r="B330" i="2"/>
  <c r="C330" i="2"/>
  <c r="D330" i="2"/>
  <c r="B331" i="2"/>
  <c r="C331" i="2"/>
  <c r="D331" i="2"/>
  <c r="B332" i="2"/>
  <c r="C332" i="2"/>
  <c r="D332" i="2"/>
  <c r="B333" i="2"/>
  <c r="C333" i="2"/>
  <c r="D333" i="2"/>
  <c r="B334" i="2"/>
  <c r="C334" i="2"/>
  <c r="D334" i="2"/>
  <c r="B335" i="2"/>
  <c r="C335" i="2"/>
  <c r="D335" i="2"/>
  <c r="B336" i="2"/>
  <c r="C336" i="2"/>
  <c r="D336" i="2"/>
  <c r="B337" i="2"/>
  <c r="C337" i="2"/>
  <c r="D337" i="2"/>
  <c r="B338" i="2"/>
  <c r="C338" i="2"/>
  <c r="D338" i="2"/>
  <c r="B339" i="2"/>
  <c r="C339" i="2"/>
  <c r="D339" i="2"/>
  <c r="B340" i="2"/>
  <c r="C340" i="2"/>
  <c r="D340" i="2"/>
  <c r="B341" i="2"/>
  <c r="C341" i="2"/>
  <c r="D341" i="2"/>
  <c r="B342" i="2"/>
  <c r="C342" i="2"/>
  <c r="D342" i="2"/>
  <c r="B343" i="2"/>
  <c r="C343" i="2"/>
  <c r="D343" i="2"/>
  <c r="B344" i="2"/>
  <c r="C344" i="2"/>
  <c r="D344" i="2"/>
  <c r="B345" i="2"/>
  <c r="C345" i="2"/>
  <c r="D345" i="2"/>
  <c r="B346" i="2"/>
  <c r="C346" i="2"/>
  <c r="D346" i="2"/>
  <c r="B347" i="2"/>
  <c r="C347" i="2"/>
  <c r="D347" i="2"/>
  <c r="B348" i="2"/>
  <c r="C348" i="2"/>
  <c r="D348" i="2"/>
  <c r="B349" i="2"/>
  <c r="C349" i="2"/>
  <c r="D349" i="2"/>
  <c r="B350" i="2"/>
  <c r="C350" i="2"/>
  <c r="D350" i="2"/>
  <c r="B351" i="2"/>
  <c r="C351" i="2"/>
  <c r="D351" i="2"/>
  <c r="B352" i="2"/>
  <c r="C352" i="2"/>
  <c r="D352" i="2"/>
  <c r="B353" i="2"/>
  <c r="C353" i="2"/>
  <c r="D353" i="2"/>
  <c r="B354" i="2"/>
  <c r="C354" i="2"/>
  <c r="D354" i="2"/>
  <c r="B355" i="2"/>
  <c r="C355" i="2"/>
  <c r="D355" i="2"/>
  <c r="B356" i="2"/>
  <c r="C356" i="2"/>
  <c r="D356" i="2"/>
  <c r="B357" i="2"/>
  <c r="C357" i="2"/>
  <c r="D357" i="2"/>
  <c r="B358" i="2"/>
  <c r="C358" i="2"/>
  <c r="D358" i="2"/>
  <c r="B359" i="2"/>
  <c r="C359" i="2"/>
  <c r="D359" i="2"/>
  <c r="B360" i="2"/>
  <c r="A360" i="2" s="1"/>
  <c r="C360" i="2"/>
  <c r="D360" i="2"/>
  <c r="B361" i="2"/>
  <c r="C361" i="2"/>
  <c r="D361" i="2"/>
  <c r="B362" i="2"/>
  <c r="C362" i="2"/>
  <c r="D362" i="2"/>
  <c r="A362" i="2" s="1"/>
  <c r="B363" i="2"/>
  <c r="A363" i="2" s="1"/>
  <c r="C363" i="2"/>
  <c r="D363" i="2"/>
  <c r="B364" i="2"/>
  <c r="C364" i="2"/>
  <c r="D364" i="2"/>
  <c r="B365" i="2"/>
  <c r="C365" i="2"/>
  <c r="D365" i="2"/>
  <c r="B366" i="2"/>
  <c r="C366" i="2"/>
  <c r="D366" i="2"/>
  <c r="B367" i="2"/>
  <c r="C367" i="2"/>
  <c r="D367" i="2"/>
  <c r="B368" i="2"/>
  <c r="C368" i="2"/>
  <c r="D368" i="2"/>
  <c r="B369" i="2"/>
  <c r="C369" i="2"/>
  <c r="D369" i="2"/>
  <c r="B370" i="2"/>
  <c r="C370" i="2"/>
  <c r="D370" i="2"/>
  <c r="B371" i="2"/>
  <c r="A371" i="2" s="1"/>
  <c r="C371" i="2"/>
  <c r="D371" i="2"/>
  <c r="B372" i="2"/>
  <c r="C372" i="2"/>
  <c r="D372" i="2"/>
  <c r="B373" i="2"/>
  <c r="C373" i="2"/>
  <c r="D373" i="2"/>
  <c r="B374" i="2"/>
  <c r="C374" i="2"/>
  <c r="D374" i="2"/>
  <c r="B375" i="2"/>
  <c r="C375" i="2"/>
  <c r="D375" i="2"/>
  <c r="B376" i="2"/>
  <c r="C376" i="2"/>
  <c r="D376" i="2"/>
  <c r="B377" i="2"/>
  <c r="C377" i="2"/>
  <c r="D377" i="2"/>
  <c r="B378" i="2"/>
  <c r="A378" i="2" s="1"/>
  <c r="C378" i="2"/>
  <c r="D378" i="2"/>
  <c r="B379" i="2"/>
  <c r="C379" i="2"/>
  <c r="D379" i="2"/>
  <c r="B380" i="2"/>
  <c r="C380" i="2"/>
  <c r="D380" i="2"/>
  <c r="B381" i="2"/>
  <c r="C381" i="2"/>
  <c r="D381" i="2"/>
  <c r="B382" i="2"/>
  <c r="C382" i="2"/>
  <c r="D382" i="2"/>
  <c r="B383" i="2"/>
  <c r="C383" i="2"/>
  <c r="D383" i="2"/>
  <c r="B384" i="2"/>
  <c r="C384" i="2"/>
  <c r="D384" i="2"/>
  <c r="B385" i="2"/>
  <c r="C385" i="2"/>
  <c r="D385" i="2"/>
  <c r="B386" i="2"/>
  <c r="C386" i="2"/>
  <c r="D386" i="2"/>
  <c r="B387" i="2"/>
  <c r="C387" i="2"/>
  <c r="D387" i="2"/>
  <c r="B388" i="2"/>
  <c r="C388" i="2"/>
  <c r="D388" i="2"/>
  <c r="B389" i="2"/>
  <c r="C389" i="2"/>
  <c r="D389" i="2"/>
  <c r="B390" i="2"/>
  <c r="C390" i="2"/>
  <c r="D390" i="2"/>
  <c r="B391" i="2"/>
  <c r="C391" i="2"/>
  <c r="D391" i="2"/>
  <c r="B392" i="2"/>
  <c r="C392" i="2"/>
  <c r="D392" i="2"/>
  <c r="B393" i="2"/>
  <c r="C393" i="2"/>
  <c r="D393" i="2"/>
  <c r="B394" i="2"/>
  <c r="C394" i="2"/>
  <c r="D394" i="2"/>
  <c r="B395" i="2"/>
  <c r="C395" i="2"/>
  <c r="D395" i="2"/>
  <c r="B396" i="2"/>
  <c r="C396" i="2"/>
  <c r="D396" i="2"/>
  <c r="B397" i="2"/>
  <c r="C397" i="2"/>
  <c r="D397" i="2"/>
  <c r="B398" i="2"/>
  <c r="C398" i="2"/>
  <c r="D398" i="2"/>
  <c r="B399" i="2"/>
  <c r="C399" i="2"/>
  <c r="D399" i="2"/>
  <c r="B400" i="2"/>
  <c r="C400" i="2"/>
  <c r="D400" i="2"/>
  <c r="B401" i="2"/>
  <c r="C401" i="2"/>
  <c r="D401" i="2"/>
  <c r="B402" i="2"/>
  <c r="C402" i="2"/>
  <c r="D402" i="2"/>
  <c r="B403" i="2"/>
  <c r="C403" i="2"/>
  <c r="D403" i="2"/>
  <c r="B404" i="2"/>
  <c r="A404" i="2" s="1"/>
  <c r="C404" i="2"/>
  <c r="D404" i="2"/>
  <c r="B405" i="2"/>
  <c r="A405" i="2" s="1"/>
  <c r="C405" i="2"/>
  <c r="D405" i="2"/>
  <c r="B406" i="2"/>
  <c r="C406" i="2"/>
  <c r="D406" i="2"/>
  <c r="B407" i="2"/>
  <c r="C407" i="2"/>
  <c r="D407" i="2"/>
  <c r="B408" i="2"/>
  <c r="C408" i="2"/>
  <c r="D408" i="2"/>
  <c r="B409" i="2"/>
  <c r="C409" i="2"/>
  <c r="D409" i="2"/>
  <c r="B410" i="2"/>
  <c r="C410" i="2"/>
  <c r="D410" i="2"/>
  <c r="B411" i="2"/>
  <c r="A411" i="2" s="1"/>
  <c r="C411" i="2"/>
  <c r="D411" i="2"/>
  <c r="B412" i="2"/>
  <c r="C412" i="2"/>
  <c r="D412" i="2"/>
  <c r="B413" i="2"/>
  <c r="C413" i="2"/>
  <c r="D413" i="2"/>
  <c r="B414" i="2"/>
  <c r="C414" i="2"/>
  <c r="D414" i="2"/>
  <c r="B415" i="2"/>
  <c r="C415" i="2"/>
  <c r="D415" i="2"/>
  <c r="B416" i="2"/>
  <c r="C416" i="2"/>
  <c r="D416" i="2"/>
  <c r="B417" i="2"/>
  <c r="C417" i="2"/>
  <c r="D417" i="2"/>
  <c r="A417" i="2" s="1"/>
  <c r="B418" i="2"/>
  <c r="C418" i="2"/>
  <c r="D418" i="2"/>
  <c r="B419" i="2"/>
  <c r="C419" i="2"/>
  <c r="D419" i="2"/>
  <c r="B420" i="2"/>
  <c r="C420" i="2"/>
  <c r="A420" i="2" s="1"/>
  <c r="D420" i="2"/>
  <c r="B421" i="2"/>
  <c r="C421" i="2"/>
  <c r="D421" i="2"/>
  <c r="B422" i="2"/>
  <c r="C422" i="2"/>
  <c r="D422" i="2"/>
  <c r="B423" i="2"/>
  <c r="C423" i="2"/>
  <c r="D423" i="2"/>
  <c r="B424" i="2"/>
  <c r="C424" i="2"/>
  <c r="D424" i="2"/>
  <c r="B425" i="2"/>
  <c r="C425" i="2"/>
  <c r="D425" i="2"/>
  <c r="B426" i="2"/>
  <c r="C426" i="2"/>
  <c r="D426" i="2"/>
  <c r="B427" i="2"/>
  <c r="C427" i="2"/>
  <c r="D427" i="2"/>
  <c r="B428" i="2"/>
  <c r="C428" i="2"/>
  <c r="D428" i="2"/>
  <c r="B429" i="2"/>
  <c r="A429" i="2" s="1"/>
  <c r="C429" i="2"/>
  <c r="D429" i="2"/>
  <c r="B430" i="2"/>
  <c r="C430" i="2"/>
  <c r="D430" i="2"/>
  <c r="B431" i="2"/>
  <c r="C431" i="2"/>
  <c r="D431" i="2"/>
  <c r="B432" i="2"/>
  <c r="C432" i="2"/>
  <c r="D432" i="2"/>
  <c r="B433" i="2"/>
  <c r="C433" i="2"/>
  <c r="D433" i="2"/>
  <c r="B434" i="2"/>
  <c r="C434" i="2"/>
  <c r="D434" i="2"/>
  <c r="A434" i="2" s="1"/>
  <c r="A435" i="2"/>
  <c r="B435" i="2"/>
  <c r="C435" i="2"/>
  <c r="D435" i="2"/>
  <c r="B436" i="2"/>
  <c r="C436" i="2"/>
  <c r="D436" i="2"/>
  <c r="B437" i="2"/>
  <c r="C437" i="2"/>
  <c r="D437" i="2"/>
  <c r="B438" i="2"/>
  <c r="C438" i="2"/>
  <c r="D438" i="2"/>
  <c r="B439" i="2"/>
  <c r="C439" i="2"/>
  <c r="D439" i="2"/>
  <c r="B440" i="2"/>
  <c r="C440" i="2"/>
  <c r="D440" i="2"/>
  <c r="B441" i="2"/>
  <c r="C441" i="2"/>
  <c r="D441" i="2"/>
  <c r="B442" i="2"/>
  <c r="C442" i="2"/>
  <c r="D442" i="2"/>
  <c r="B443" i="2"/>
  <c r="C443" i="2"/>
  <c r="D443" i="2"/>
  <c r="B444" i="2"/>
  <c r="C444" i="2"/>
  <c r="D444" i="2"/>
  <c r="B445" i="2"/>
  <c r="C445" i="2"/>
  <c r="D445" i="2"/>
  <c r="B446" i="2"/>
  <c r="C446" i="2"/>
  <c r="D446" i="2"/>
  <c r="B447" i="2"/>
  <c r="A447" i="2" s="1"/>
  <c r="C447" i="2"/>
  <c r="D447" i="2"/>
  <c r="B448" i="2"/>
  <c r="C448" i="2"/>
  <c r="D448" i="2"/>
  <c r="B449" i="2"/>
  <c r="A449" i="2" s="1"/>
  <c r="C449" i="2"/>
  <c r="D449" i="2"/>
  <c r="B450" i="2"/>
  <c r="A450" i="2" s="1"/>
  <c r="C450" i="2"/>
  <c r="D450" i="2"/>
  <c r="B451" i="2"/>
  <c r="C451" i="2"/>
  <c r="D451" i="2"/>
  <c r="B452" i="2"/>
  <c r="C452" i="2"/>
  <c r="D452" i="2"/>
  <c r="B453" i="2"/>
  <c r="C453" i="2"/>
  <c r="D453" i="2"/>
  <c r="B454" i="2"/>
  <c r="C454" i="2"/>
  <c r="D454" i="2"/>
  <c r="B455" i="2"/>
  <c r="C455" i="2"/>
  <c r="D455" i="2"/>
  <c r="B456" i="2"/>
  <c r="C456" i="2"/>
  <c r="D456" i="2"/>
  <c r="B457" i="2"/>
  <c r="C457" i="2"/>
  <c r="D457" i="2"/>
  <c r="A458" i="2"/>
  <c r="B458" i="2"/>
  <c r="C458" i="2"/>
  <c r="D458" i="2"/>
  <c r="B459" i="2"/>
  <c r="A459" i="2" s="1"/>
  <c r="C459" i="2"/>
  <c r="D459" i="2"/>
  <c r="B460" i="2"/>
  <c r="A460" i="2" s="1"/>
  <c r="C460" i="2"/>
  <c r="D460" i="2"/>
  <c r="B461" i="2"/>
  <c r="C461" i="2"/>
  <c r="D461" i="2"/>
  <c r="B462" i="2"/>
  <c r="C462" i="2"/>
  <c r="D462" i="2"/>
  <c r="A462" i="2" s="1"/>
  <c r="B463" i="2"/>
  <c r="C463" i="2"/>
  <c r="D463" i="2"/>
  <c r="B464" i="2"/>
  <c r="C464" i="2"/>
  <c r="D464" i="2"/>
  <c r="A465" i="2"/>
  <c r="B465" i="2"/>
  <c r="C465" i="2"/>
  <c r="D465" i="2"/>
  <c r="B466" i="2"/>
  <c r="C466" i="2"/>
  <c r="D466" i="2"/>
  <c r="B467" i="2"/>
  <c r="C467" i="2"/>
  <c r="D467" i="2"/>
  <c r="B468" i="2"/>
  <c r="A468" i="2" s="1"/>
  <c r="C468" i="2"/>
  <c r="D468" i="2"/>
  <c r="B469" i="2"/>
  <c r="A469" i="2" s="1"/>
  <c r="C469" i="2"/>
  <c r="D469" i="2"/>
  <c r="B470" i="2"/>
  <c r="C470" i="2"/>
  <c r="D470" i="2"/>
  <c r="A470" i="2" s="1"/>
  <c r="A471" i="2"/>
  <c r="B471" i="2"/>
  <c r="C471" i="2"/>
  <c r="D471" i="2"/>
  <c r="B472" i="2"/>
  <c r="C472" i="2"/>
  <c r="D472" i="2"/>
  <c r="A456"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174" i="2" l="1"/>
  <c r="A154" i="2"/>
  <c r="A305" i="2"/>
  <c r="A275" i="2"/>
  <c r="A195" i="2"/>
  <c r="A138" i="2"/>
  <c r="A329" i="2"/>
  <c r="A272" i="2"/>
  <c r="A264" i="2"/>
  <c r="A252" i="2"/>
  <c r="A236" i="2"/>
  <c r="A224" i="2"/>
  <c r="A216" i="2"/>
  <c r="A212" i="2"/>
  <c r="A180" i="2"/>
  <c r="A128" i="2"/>
  <c r="A311" i="2"/>
  <c r="A291" i="2"/>
  <c r="A207" i="2"/>
  <c r="A290" i="2"/>
  <c r="A258" i="2"/>
  <c r="A210" i="2"/>
  <c r="A206" i="2"/>
  <c r="A341" i="2"/>
  <c r="A233" i="2"/>
  <c r="A321" i="2"/>
  <c r="A265" i="2"/>
  <c r="A261" i="2"/>
  <c r="A257" i="2"/>
  <c r="A237" i="2"/>
  <c r="A225" i="2"/>
  <c r="A213" i="2"/>
  <c r="A204" i="2"/>
  <c r="A189" i="2"/>
  <c r="A117" i="2"/>
  <c r="A425" i="2"/>
  <c r="A287" i="2"/>
  <c r="A248" i="2"/>
  <c r="A198" i="2"/>
  <c r="A179" i="2"/>
  <c r="A167" i="2"/>
  <c r="A147" i="2"/>
  <c r="A444" i="2"/>
  <c r="A440" i="2"/>
  <c r="A326" i="2"/>
  <c r="A314" i="2"/>
  <c r="A267" i="2"/>
  <c r="A243" i="2"/>
  <c r="A228" i="2"/>
  <c r="A162" i="2"/>
  <c r="A131" i="2"/>
  <c r="A393" i="2"/>
  <c r="A186" i="2"/>
  <c r="A424" i="2"/>
  <c r="A396" i="2"/>
  <c r="A349" i="2"/>
  <c r="A111" i="2"/>
  <c r="A431" i="2"/>
  <c r="A239" i="2"/>
  <c r="A452" i="2"/>
  <c r="A372" i="2"/>
  <c r="A297" i="2"/>
  <c r="A254" i="2"/>
  <c r="A231" i="2"/>
  <c r="A126" i="2"/>
  <c r="A461" i="2"/>
  <c r="A336" i="2"/>
  <c r="A219" i="2"/>
  <c r="A149" i="2"/>
  <c r="A110" i="2"/>
  <c r="A442" i="2"/>
  <c r="A399" i="2"/>
  <c r="A234" i="2"/>
  <c r="A144" i="2"/>
  <c r="A121" i="2"/>
  <c r="A433" i="2"/>
  <c r="A303" i="2"/>
  <c r="A456" i="2"/>
  <c r="A410" i="2"/>
  <c r="A288" i="2"/>
  <c r="A284" i="2"/>
  <c r="A249" i="2"/>
  <c r="A218" i="2"/>
  <c r="A156" i="2"/>
  <c r="A244" i="2"/>
  <c r="A282" i="2"/>
  <c r="A356" i="2"/>
  <c r="A301" i="2"/>
  <c r="A312" i="2"/>
  <c r="A374" i="2"/>
  <c r="A344" i="2"/>
  <c r="A293" i="2"/>
  <c r="A320" i="2"/>
  <c r="A347" i="2"/>
  <c r="A443" i="2"/>
  <c r="A412" i="2"/>
  <c r="A170" i="2"/>
  <c r="A408" i="2"/>
  <c r="A384" i="2"/>
  <c r="A150" i="2"/>
  <c r="A177" i="2"/>
  <c r="A120" i="2"/>
  <c r="A381" i="2"/>
  <c r="A416" i="2"/>
  <c r="A438" i="2"/>
  <c r="A337" i="2"/>
  <c r="A260" i="2"/>
  <c r="A245" i="2"/>
  <c r="A230" i="2"/>
  <c r="A192" i="2"/>
  <c r="A366" i="2"/>
  <c r="A108" i="2"/>
  <c r="A333" i="2"/>
  <c r="A294" i="2"/>
  <c r="A283" i="2"/>
  <c r="A279" i="2"/>
  <c r="A134" i="2"/>
  <c r="A453" i="2"/>
  <c r="A351" i="2"/>
  <c r="A324" i="2"/>
  <c r="A388" i="2"/>
  <c r="A343" i="2"/>
  <c r="A141" i="2"/>
  <c r="A441" i="2"/>
  <c r="A183" i="2"/>
  <c r="A160" i="2"/>
  <c r="A209" i="2"/>
  <c r="A203" i="2"/>
  <c r="A355" i="2"/>
  <c r="A407" i="2"/>
  <c r="A168" i="2"/>
  <c r="A354" i="2"/>
  <c r="A350" i="2"/>
  <c r="A426" i="2"/>
  <c r="A387" i="2"/>
  <c r="A129" i="2"/>
  <c r="A414" i="2"/>
  <c r="A402" i="2"/>
  <c r="A165" i="2"/>
  <c r="A423" i="2"/>
  <c r="A176" i="2"/>
  <c r="A377" i="2"/>
  <c r="A339" i="2"/>
  <c r="A201" i="2"/>
  <c r="A163" i="2"/>
  <c r="A159" i="2"/>
  <c r="A398" i="2"/>
  <c r="A380" i="2"/>
  <c r="A369" i="2"/>
  <c r="A118" i="2"/>
  <c r="A432" i="2"/>
  <c r="A132" i="2"/>
  <c r="A114" i="2"/>
  <c r="A390" i="2"/>
  <c r="A318" i="2"/>
  <c r="A188" i="2"/>
  <c r="A173" i="2"/>
  <c r="A448" i="2"/>
  <c r="A383" i="2"/>
  <c r="A335" i="2"/>
  <c r="A316" i="2"/>
  <c r="A278" i="2"/>
  <c r="A255" i="2"/>
  <c r="A240" i="2"/>
  <c r="A222" i="2"/>
  <c r="A200" i="2"/>
  <c r="A161" i="2"/>
  <c r="A107" i="2"/>
  <c r="A455" i="2"/>
  <c r="A422" i="2"/>
  <c r="A419" i="2"/>
  <c r="A401" i="2"/>
  <c r="A365" i="2"/>
  <c r="A308" i="2"/>
  <c r="A304" i="2"/>
  <c r="A300" i="2"/>
  <c r="A266" i="2"/>
  <c r="A193" i="2"/>
  <c r="A182" i="2"/>
  <c r="A164" i="2"/>
  <c r="A157" i="2"/>
  <c r="A125" i="2"/>
  <c r="A437" i="2"/>
  <c r="A397" i="2"/>
  <c r="A386" i="2"/>
  <c r="A375" i="2"/>
  <c r="A446" i="2"/>
  <c r="A389" i="2"/>
  <c r="A342" i="2"/>
  <c r="A327" i="2"/>
  <c r="A281" i="2"/>
  <c r="A251" i="2"/>
  <c r="A215" i="2"/>
  <c r="A166" i="2"/>
  <c r="A368" i="2"/>
  <c r="A364" i="2"/>
  <c r="A357" i="2"/>
  <c r="A353" i="2"/>
  <c r="A338" i="2"/>
  <c r="A330" i="2"/>
  <c r="A323" i="2"/>
  <c r="A315" i="2"/>
  <c r="A285" i="2"/>
  <c r="A277" i="2"/>
  <c r="A269" i="2"/>
  <c r="A229" i="2"/>
  <c r="A197" i="2"/>
  <c r="A190" i="2"/>
  <c r="A451" i="2"/>
  <c r="A271" i="2"/>
  <c r="A400" i="2"/>
  <c r="A306" i="2"/>
  <c r="A113" i="2"/>
  <c r="A376" i="2"/>
  <c r="A317" i="2"/>
  <c r="A169" i="2"/>
  <c r="A155" i="2"/>
  <c r="A137" i="2"/>
  <c r="A373" i="2"/>
  <c r="A359" i="2"/>
  <c r="A124" i="2"/>
  <c r="A403" i="2"/>
  <c r="A379" i="2"/>
  <c r="A464" i="2"/>
  <c r="A263" i="2"/>
  <c r="A467" i="2"/>
  <c r="A345" i="2"/>
  <c r="A307" i="2"/>
  <c r="A296" i="2"/>
  <c r="A270" i="2"/>
  <c r="A370" i="2"/>
  <c r="A299" i="2"/>
  <c r="A445" i="2"/>
  <c r="A413" i="2"/>
  <c r="A232" i="2"/>
  <c r="A221" i="2"/>
  <c r="A472" i="2"/>
  <c r="A185" i="2"/>
  <c r="A406" i="2"/>
  <c r="A395" i="2"/>
  <c r="A332" i="2"/>
  <c r="A158" i="2"/>
  <c r="A140" i="2"/>
  <c r="A436" i="2"/>
  <c r="A409" i="2"/>
  <c r="A199" i="2"/>
  <c r="A175" i="2"/>
  <c r="A143" i="2"/>
  <c r="A392" i="2"/>
  <c r="A310" i="2"/>
  <c r="A196" i="2"/>
  <c r="A172" i="2"/>
  <c r="A127" i="2"/>
  <c r="A439" i="2"/>
  <c r="A415" i="2"/>
  <c r="A346" i="2"/>
  <c r="A202" i="2"/>
  <c r="A191" i="2"/>
  <c r="A428" i="2"/>
  <c r="A367" i="2"/>
  <c r="A268" i="2"/>
  <c r="A247" i="2"/>
  <c r="A205" i="2"/>
  <c r="A146" i="2"/>
  <c r="A454" i="2"/>
  <c r="A418" i="2"/>
  <c r="A382" i="2"/>
  <c r="A352" i="2"/>
  <c r="A348" i="2"/>
  <c r="A313" i="2"/>
  <c r="A302" i="2"/>
  <c r="A274" i="2"/>
  <c r="A208" i="2"/>
  <c r="A130" i="2"/>
  <c r="A116" i="2"/>
  <c r="A457" i="2"/>
  <c r="A421" i="2"/>
  <c r="A385" i="2"/>
  <c r="A309" i="2"/>
  <c r="A235" i="2"/>
  <c r="A211" i="2"/>
  <c r="A194" i="2"/>
  <c r="A133" i="2"/>
  <c r="A136" i="2"/>
  <c r="A119" i="2"/>
  <c r="A463" i="2"/>
  <c r="A427" i="2"/>
  <c r="A391" i="2"/>
  <c r="A340" i="2"/>
  <c r="A273" i="2"/>
  <c r="A238" i="2"/>
  <c r="A227" i="2"/>
  <c r="A139" i="2"/>
  <c r="A466" i="2"/>
  <c r="A430" i="2"/>
  <c r="A394" i="2"/>
  <c r="A361" i="2"/>
  <c r="A319" i="2"/>
  <c r="A280" i="2"/>
  <c r="A276" i="2"/>
  <c r="A241" i="2"/>
  <c r="A152" i="2"/>
  <c r="A122" i="2"/>
  <c r="A358" i="2"/>
  <c r="A322" i="2"/>
  <c r="A286" i="2"/>
  <c r="A250" i="2"/>
  <c r="A214" i="2"/>
  <c r="A178" i="2"/>
  <c r="A142" i="2"/>
  <c r="A106" i="2"/>
  <c r="A325" i="2"/>
  <c r="A289" i="2"/>
  <c r="A253" i="2"/>
  <c r="A217" i="2"/>
  <c r="A181" i="2"/>
  <c r="A145" i="2"/>
  <c r="A109" i="2"/>
  <c r="A328" i="2"/>
  <c r="A292" i="2"/>
  <c r="A256" i="2"/>
  <c r="A220" i="2"/>
  <c r="A184" i="2"/>
  <c r="A148" i="2"/>
  <c r="A112" i="2"/>
  <c r="A331" i="2"/>
  <c r="A295" i="2"/>
  <c r="A259" i="2"/>
  <c r="A223" i="2"/>
  <c r="A187" i="2"/>
  <c r="A151" i="2"/>
  <c r="A115" i="2"/>
  <c r="A334" i="2"/>
  <c r="A298" i="2"/>
  <c r="A262" i="2"/>
  <c r="A226" i="2"/>
  <c r="A31" i="1" l="1"/>
  <c r="B55" i="2"/>
  <c r="C55" i="2"/>
  <c r="D55" i="2"/>
  <c r="B56" i="2"/>
  <c r="C56" i="2"/>
  <c r="D56" i="2"/>
  <c r="B57" i="2"/>
  <c r="C57" i="2"/>
  <c r="D57" i="2"/>
  <c r="B58" i="2"/>
  <c r="C58" i="2"/>
  <c r="D58" i="2"/>
  <c r="B59" i="2"/>
  <c r="C59" i="2"/>
  <c r="D59" i="2"/>
  <c r="B60" i="2"/>
  <c r="C60" i="2"/>
  <c r="D60" i="2"/>
  <c r="B61" i="2"/>
  <c r="C61" i="2"/>
  <c r="D61" i="2"/>
  <c r="B62" i="2"/>
  <c r="C62" i="2"/>
  <c r="D62" i="2"/>
  <c r="B63" i="2"/>
  <c r="C63" i="2"/>
  <c r="D63" i="2"/>
  <c r="B64" i="2"/>
  <c r="C64" i="2"/>
  <c r="D64" i="2"/>
  <c r="B65" i="2"/>
  <c r="C65" i="2"/>
  <c r="D65" i="2"/>
  <c r="B66" i="2"/>
  <c r="C66" i="2"/>
  <c r="D66" i="2"/>
  <c r="B67" i="2"/>
  <c r="C67" i="2"/>
  <c r="D67" i="2"/>
  <c r="B68" i="2"/>
  <c r="C68" i="2"/>
  <c r="D68" i="2"/>
  <c r="B69" i="2"/>
  <c r="C69" i="2"/>
  <c r="D69" i="2"/>
  <c r="B70" i="2"/>
  <c r="C70" i="2"/>
  <c r="D70" i="2"/>
  <c r="B71" i="2"/>
  <c r="C71" i="2"/>
  <c r="D71" i="2"/>
  <c r="B72" i="2"/>
  <c r="C72" i="2"/>
  <c r="D72" i="2"/>
  <c r="B73" i="2"/>
  <c r="C73" i="2"/>
  <c r="D73" i="2"/>
  <c r="B74" i="2"/>
  <c r="C74" i="2"/>
  <c r="D74" i="2"/>
  <c r="A3" i="1"/>
  <c r="A4" i="1"/>
  <c r="A5" i="1"/>
  <c r="A6" i="1"/>
  <c r="A7" i="1"/>
  <c r="A8" i="1"/>
  <c r="A9" i="1"/>
  <c r="A10" i="1"/>
  <c r="A11" i="1"/>
  <c r="A12" i="1"/>
  <c r="A13" i="1"/>
  <c r="A14" i="1"/>
  <c r="A15" i="1"/>
  <c r="A16" i="1"/>
  <c r="A17" i="1"/>
  <c r="A18" i="1"/>
  <c r="A19" i="1"/>
  <c r="A20" i="1"/>
  <c r="A21" i="1"/>
  <c r="A22" i="1"/>
  <c r="A23" i="1"/>
  <c r="A24" i="1"/>
  <c r="A25" i="1"/>
  <c r="A26" i="1"/>
  <c r="A27" i="1"/>
  <c r="A28" i="1"/>
  <c r="A29" i="1"/>
  <c r="A30" i="1"/>
  <c r="B2" i="2"/>
  <c r="C2" i="2"/>
  <c r="D2" i="2"/>
  <c r="B3" i="2"/>
  <c r="C3" i="2"/>
  <c r="D3" i="2"/>
  <c r="B4" i="2"/>
  <c r="C4" i="2"/>
  <c r="D4" i="2"/>
  <c r="B5" i="2"/>
  <c r="C5" i="2"/>
  <c r="D5" i="2"/>
  <c r="B6" i="2"/>
  <c r="C6" i="2"/>
  <c r="D6" i="2"/>
  <c r="B7" i="2"/>
  <c r="C7" i="2"/>
  <c r="D7" i="2"/>
  <c r="B8" i="2"/>
  <c r="C8" i="2"/>
  <c r="D8" i="2"/>
  <c r="B9" i="2"/>
  <c r="C9" i="2"/>
  <c r="D9" i="2"/>
  <c r="B10" i="2"/>
  <c r="C10" i="2"/>
  <c r="D10" i="2"/>
  <c r="B11" i="2"/>
  <c r="C11" i="2"/>
  <c r="D11" i="2"/>
  <c r="B12" i="2"/>
  <c r="C12" i="2"/>
  <c r="D12" i="2"/>
  <c r="B13" i="2"/>
  <c r="C13" i="2"/>
  <c r="D13" i="2"/>
  <c r="B14" i="2"/>
  <c r="C14" i="2"/>
  <c r="D14" i="2"/>
  <c r="B15" i="2"/>
  <c r="C15" i="2"/>
  <c r="D15" i="2"/>
  <c r="B16" i="2"/>
  <c r="C16" i="2"/>
  <c r="D16" i="2"/>
  <c r="B17" i="2"/>
  <c r="C17" i="2"/>
  <c r="D17" i="2"/>
  <c r="B18" i="2"/>
  <c r="C18" i="2"/>
  <c r="D18" i="2"/>
  <c r="B19" i="2"/>
  <c r="C19" i="2"/>
  <c r="D19" i="2"/>
  <c r="B20" i="2"/>
  <c r="C20" i="2"/>
  <c r="D20" i="2"/>
  <c r="B21" i="2"/>
  <c r="C21" i="2"/>
  <c r="D21" i="2"/>
  <c r="B22" i="2"/>
  <c r="C22" i="2"/>
  <c r="D22" i="2"/>
  <c r="B23" i="2"/>
  <c r="C23" i="2"/>
  <c r="D23" i="2"/>
  <c r="B24" i="2"/>
  <c r="C24" i="2"/>
  <c r="D24" i="2"/>
  <c r="B25" i="2"/>
  <c r="C25" i="2"/>
  <c r="D25" i="2"/>
  <c r="B26" i="2"/>
  <c r="C26" i="2"/>
  <c r="D26" i="2"/>
  <c r="B27" i="2"/>
  <c r="C27" i="2"/>
  <c r="D27" i="2"/>
  <c r="B28" i="2"/>
  <c r="C28" i="2"/>
  <c r="D28" i="2"/>
  <c r="B29" i="2"/>
  <c r="C29" i="2"/>
  <c r="D29" i="2"/>
  <c r="B30" i="2"/>
  <c r="C30" i="2"/>
  <c r="D30" i="2"/>
  <c r="B31" i="2"/>
  <c r="C31" i="2"/>
  <c r="D31" i="2"/>
  <c r="B32" i="2"/>
  <c r="C32" i="2"/>
  <c r="D32" i="2"/>
  <c r="B33" i="2"/>
  <c r="C33" i="2"/>
  <c r="D33" i="2"/>
  <c r="B34" i="2"/>
  <c r="C34" i="2"/>
  <c r="D34" i="2"/>
  <c r="B35" i="2"/>
  <c r="C35" i="2"/>
  <c r="D35" i="2"/>
  <c r="B36" i="2"/>
  <c r="C36" i="2"/>
  <c r="D36" i="2"/>
  <c r="B37" i="2"/>
  <c r="C37" i="2"/>
  <c r="D37" i="2"/>
  <c r="B38" i="2"/>
  <c r="C38" i="2"/>
  <c r="D38" i="2"/>
  <c r="B39" i="2"/>
  <c r="C39" i="2"/>
  <c r="D39" i="2"/>
  <c r="B40" i="2"/>
  <c r="C40" i="2"/>
  <c r="D40" i="2"/>
  <c r="B41" i="2"/>
  <c r="C41" i="2"/>
  <c r="D41" i="2"/>
  <c r="B42" i="2"/>
  <c r="C42" i="2"/>
  <c r="D42" i="2"/>
  <c r="B43" i="2"/>
  <c r="C43" i="2"/>
  <c r="D43" i="2"/>
  <c r="B44" i="2"/>
  <c r="C44" i="2"/>
  <c r="D44" i="2"/>
  <c r="B45" i="2"/>
  <c r="C45" i="2"/>
  <c r="D45" i="2"/>
  <c r="B46" i="2"/>
  <c r="C46" i="2"/>
  <c r="D46" i="2"/>
  <c r="B47" i="2"/>
  <c r="C47" i="2"/>
  <c r="D47" i="2"/>
  <c r="B48" i="2"/>
  <c r="C48" i="2"/>
  <c r="D48" i="2"/>
  <c r="B49" i="2"/>
  <c r="C49" i="2"/>
  <c r="D49" i="2"/>
  <c r="B50" i="2"/>
  <c r="C50" i="2"/>
  <c r="D50" i="2"/>
  <c r="B51" i="2"/>
  <c r="C51" i="2"/>
  <c r="D51" i="2"/>
  <c r="B52" i="2"/>
  <c r="C52" i="2"/>
  <c r="D52" i="2"/>
  <c r="B53" i="2"/>
  <c r="C53" i="2"/>
  <c r="D53" i="2"/>
  <c r="B54" i="2"/>
  <c r="C54" i="2"/>
  <c r="D54" i="2"/>
  <c r="A73" i="2" l="1"/>
  <c r="A30" i="2"/>
  <c r="F30" i="2" s="1"/>
  <c r="F258" i="2"/>
  <c r="G258" i="2"/>
  <c r="H258" i="2"/>
  <c r="E243" i="2"/>
  <c r="G460" i="2"/>
  <c r="G469" i="2"/>
  <c r="E207" i="2"/>
  <c r="F243" i="2"/>
  <c r="F311" i="2"/>
  <c r="H460" i="2"/>
  <c r="H469" i="2"/>
  <c r="F207" i="2"/>
  <c r="G311" i="2"/>
  <c r="E462" i="2"/>
  <c r="E470" i="2"/>
  <c r="H242" i="2"/>
  <c r="G465" i="2"/>
  <c r="E135" i="2"/>
  <c r="G372" i="2"/>
  <c r="F470" i="2"/>
  <c r="G470" i="2"/>
  <c r="F284" i="2"/>
  <c r="H311" i="2"/>
  <c r="E459" i="2"/>
  <c r="H465" i="2"/>
  <c r="E186" i="2"/>
  <c r="E410" i="2"/>
  <c r="F459" i="2"/>
  <c r="G459" i="2"/>
  <c r="F411" i="2"/>
  <c r="F135" i="2"/>
  <c r="G411" i="2"/>
  <c r="E460" i="2"/>
  <c r="E469" i="2"/>
  <c r="F186" i="2"/>
  <c r="H213" i="2"/>
  <c r="F288" i="2"/>
  <c r="F372" i="2"/>
  <c r="E411" i="2"/>
  <c r="F469" i="2"/>
  <c r="E171" i="2"/>
  <c r="H417" i="2"/>
  <c r="H459" i="2"/>
  <c r="F171" i="2"/>
  <c r="H372" i="2"/>
  <c r="G135" i="2"/>
  <c r="E239" i="2"/>
  <c r="E179" i="2"/>
  <c r="H393" i="2"/>
  <c r="G128" i="2"/>
  <c r="E224" i="2"/>
  <c r="H135" i="2"/>
  <c r="F239" i="2"/>
  <c r="E424" i="2"/>
  <c r="G207" i="2"/>
  <c r="H442" i="2"/>
  <c r="H207" i="2"/>
  <c r="H424" i="2"/>
  <c r="H411" i="2"/>
  <c r="F460" i="2"/>
  <c r="E396" i="2"/>
  <c r="G239" i="2"/>
  <c r="F424" i="2"/>
  <c r="G442" i="2"/>
  <c r="G424" i="2"/>
  <c r="E218" i="2"/>
  <c r="E195" i="2"/>
  <c r="F396" i="2"/>
  <c r="E447" i="2"/>
  <c r="H447" i="2"/>
  <c r="G224" i="2"/>
  <c r="G228" i="2"/>
  <c r="E465" i="2"/>
  <c r="F465" i="2"/>
  <c r="E258" i="2"/>
  <c r="F195" i="2"/>
  <c r="G396" i="2"/>
  <c r="F447" i="2"/>
  <c r="H128" i="2"/>
  <c r="F228" i="2"/>
  <c r="G462" i="2"/>
  <c r="H228" i="2"/>
  <c r="G167" i="2"/>
  <c r="H434" i="2"/>
  <c r="G195" i="2"/>
  <c r="H396" i="2"/>
  <c r="G447" i="2"/>
  <c r="H195" i="2"/>
  <c r="F462" i="2"/>
  <c r="H462" i="2"/>
  <c r="E435" i="2"/>
  <c r="H257" i="2"/>
  <c r="E248" i="2"/>
  <c r="E336" i="2"/>
  <c r="E131" i="2"/>
  <c r="E329" i="2"/>
  <c r="F452" i="2"/>
  <c r="F234" i="2"/>
  <c r="H219" i="2"/>
  <c r="H117" i="2"/>
  <c r="E305" i="2"/>
  <c r="E138" i="2"/>
  <c r="F249" i="2"/>
  <c r="E154" i="2"/>
  <c r="H167" i="2"/>
  <c r="H231" i="2"/>
  <c r="F450" i="2"/>
  <c r="F224" i="2"/>
  <c r="H210" i="2"/>
  <c r="E213" i="2"/>
  <c r="E284" i="2"/>
  <c r="H470" i="2"/>
  <c r="F267" i="2"/>
  <c r="F110" i="2"/>
  <c r="F468" i="2"/>
  <c r="G323" i="2"/>
  <c r="H362" i="2"/>
  <c r="F431" i="2"/>
  <c r="G246" i="2"/>
  <c r="F304" i="2"/>
  <c r="G341" i="2"/>
  <c r="F471" i="2"/>
  <c r="E114" i="2"/>
  <c r="H326" i="2"/>
  <c r="F261" i="2"/>
  <c r="F287" i="2"/>
  <c r="F321" i="2"/>
  <c r="G144" i="2"/>
  <c r="E219" i="2"/>
  <c r="G126" i="2"/>
  <c r="F315" i="2"/>
  <c r="E425" i="2"/>
  <c r="F283" i="2"/>
  <c r="F120" i="2"/>
  <c r="E222" i="2"/>
  <c r="F371" i="2"/>
  <c r="E429" i="2"/>
  <c r="H405" i="2"/>
  <c r="G393" i="2"/>
  <c r="G242" i="2"/>
  <c r="F461" i="2"/>
  <c r="G209" i="2"/>
  <c r="E353" i="2"/>
  <c r="H236" i="2"/>
  <c r="G283" i="2"/>
  <c r="E189" i="2"/>
  <c r="F222" i="2"/>
  <c r="F363" i="2"/>
  <c r="F429" i="2"/>
  <c r="H123" i="2"/>
  <c r="H180" i="2"/>
  <c r="H171" i="2"/>
  <c r="F433" i="2"/>
  <c r="E300" i="2"/>
  <c r="G282" i="2"/>
  <c r="F353" i="2"/>
  <c r="H218" i="2"/>
  <c r="H425" i="2"/>
  <c r="H336" i="2"/>
  <c r="H243" i="2"/>
  <c r="G456" i="2"/>
  <c r="E156" i="2"/>
  <c r="G204" i="2"/>
  <c r="G138" i="2"/>
  <c r="G225" i="2"/>
  <c r="F248" i="2"/>
  <c r="G336" i="2"/>
  <c r="G131" i="2"/>
  <c r="G452" i="2"/>
  <c r="H252" i="2"/>
  <c r="E237" i="2"/>
  <c r="E128" i="2"/>
  <c r="G405" i="2"/>
  <c r="F138" i="2"/>
  <c r="G249" i="2"/>
  <c r="F154" i="2"/>
  <c r="E167" i="2"/>
  <c r="G231" i="2"/>
  <c r="H224" i="2"/>
  <c r="G206" i="2"/>
  <c r="G179" i="2"/>
  <c r="G284" i="2"/>
  <c r="H267" i="2"/>
  <c r="G110" i="2"/>
  <c r="H468" i="2"/>
  <c r="H323" i="2"/>
  <c r="E362" i="2"/>
  <c r="E363" i="2"/>
  <c r="G431" i="2"/>
  <c r="H246" i="2"/>
  <c r="H304" i="2"/>
  <c r="F114" i="2"/>
  <c r="G329" i="2"/>
  <c r="F264" i="2"/>
  <c r="G287" i="2"/>
  <c r="G189" i="2"/>
  <c r="H144" i="2"/>
  <c r="E265" i="2"/>
  <c r="G219" i="2"/>
  <c r="H126" i="2"/>
  <c r="E371" i="2"/>
  <c r="H429" i="2"/>
  <c r="H237" i="2"/>
  <c r="F435" i="2"/>
  <c r="E405" i="2"/>
  <c r="F246" i="2"/>
  <c r="H261" i="2"/>
  <c r="E338" i="2"/>
  <c r="G468" i="2"/>
  <c r="G236" i="2"/>
  <c r="G326" i="2"/>
  <c r="H458" i="2"/>
  <c r="H305" i="2"/>
  <c r="F444" i="2"/>
  <c r="E225" i="2"/>
  <c r="G314" i="2"/>
  <c r="H410" i="2"/>
  <c r="H149" i="2"/>
  <c r="E275" i="2"/>
  <c r="G120" i="2"/>
  <c r="H360" i="2"/>
  <c r="F405" i="2"/>
  <c r="H349" i="2"/>
  <c r="F225" i="2"/>
  <c r="E377" i="2"/>
  <c r="G338" i="2"/>
  <c r="H212" i="2"/>
  <c r="G458" i="2"/>
  <c r="F174" i="2"/>
  <c r="G429" i="2"/>
  <c r="E123" i="2"/>
  <c r="G404" i="2"/>
  <c r="F210" i="2"/>
  <c r="E433" i="2"/>
  <c r="G248" i="2"/>
  <c r="G371" i="2"/>
  <c r="H131" i="2"/>
  <c r="H452" i="2"/>
  <c r="F252" i="2"/>
  <c r="F237" i="2"/>
  <c r="F128" i="2"/>
  <c r="G420" i="2"/>
  <c r="H204" i="2"/>
  <c r="H138" i="2"/>
  <c r="H249" i="2"/>
  <c r="F167" i="2"/>
  <c r="F231" i="2"/>
  <c r="H471" i="2"/>
  <c r="E228" i="2"/>
  <c r="F206" i="2"/>
  <c r="H179" i="2"/>
  <c r="H284" i="2"/>
  <c r="E461" i="2"/>
  <c r="E314" i="2"/>
  <c r="H110" i="2"/>
  <c r="F362" i="2"/>
  <c r="F117" i="2"/>
  <c r="H431" i="2"/>
  <c r="E236" i="2"/>
  <c r="E297" i="2"/>
  <c r="E149" i="2"/>
  <c r="G114" i="2"/>
  <c r="G390" i="2"/>
  <c r="E290" i="2"/>
  <c r="F326" i="2"/>
  <c r="G264" i="2"/>
  <c r="H287" i="2"/>
  <c r="F265" i="2"/>
  <c r="E456" i="2"/>
  <c r="F393" i="2"/>
  <c r="F242" i="2"/>
  <c r="F314" i="2"/>
  <c r="E282" i="2"/>
  <c r="F318" i="2"/>
  <c r="G410" i="2"/>
  <c r="G149" i="2"/>
  <c r="G374" i="2"/>
  <c r="H282" i="2"/>
  <c r="H189" i="2"/>
  <c r="H456" i="2"/>
  <c r="G435" i="2"/>
  <c r="G171" i="2"/>
  <c r="F338" i="2"/>
  <c r="E209" i="2"/>
  <c r="F290" i="2"/>
  <c r="F336" i="2"/>
  <c r="G243" i="2"/>
  <c r="E264" i="2"/>
  <c r="H342" i="2"/>
  <c r="H404" i="2"/>
  <c r="H120" i="2"/>
  <c r="G363" i="2"/>
  <c r="E321" i="2"/>
  <c r="H248" i="2"/>
  <c r="H371" i="2"/>
  <c r="F131" i="2"/>
  <c r="G252" i="2"/>
  <c r="G237" i="2"/>
  <c r="E420" i="2"/>
  <c r="H435" i="2"/>
  <c r="E249" i="2"/>
  <c r="E162" i="2"/>
  <c r="H420" i="2"/>
  <c r="E393" i="2"/>
  <c r="E231" i="2"/>
  <c r="H153" i="2"/>
  <c r="H206" i="2"/>
  <c r="F179" i="2"/>
  <c r="E242" i="2"/>
  <c r="E246" i="2"/>
  <c r="G261" i="2"/>
  <c r="G461" i="2"/>
  <c r="H314" i="2"/>
  <c r="H338" i="2"/>
  <c r="G304" i="2"/>
  <c r="G362" i="2"/>
  <c r="F342" i="2"/>
  <c r="E360" i="2"/>
  <c r="E117" i="2"/>
  <c r="F410" i="2"/>
  <c r="F236" i="2"/>
  <c r="F297" i="2"/>
  <c r="F149" i="2"/>
  <c r="E326" i="2"/>
  <c r="H114" i="2"/>
  <c r="H318" i="2"/>
  <c r="F458" i="2"/>
  <c r="H264" i="2"/>
  <c r="E283" i="2"/>
  <c r="E120" i="2"/>
  <c r="G265" i="2"/>
  <c r="E180" i="2"/>
  <c r="F360" i="2"/>
  <c r="E252" i="2"/>
  <c r="E206" i="2"/>
  <c r="H461" i="2"/>
  <c r="E468" i="2"/>
  <c r="G297" i="2"/>
  <c r="F212" i="2"/>
  <c r="H265" i="2"/>
  <c r="F180" i="2"/>
  <c r="G360" i="2"/>
  <c r="E204" i="2"/>
  <c r="G440" i="2"/>
  <c r="E210" i="2"/>
  <c r="F282" i="2"/>
  <c r="G425" i="2"/>
  <c r="H188" i="2"/>
  <c r="G180" i="2"/>
  <c r="F456" i="2"/>
  <c r="G198" i="2"/>
  <c r="F204" i="2"/>
  <c r="G444" i="2"/>
  <c r="F420" i="2"/>
  <c r="E380" i="2"/>
  <c r="H251" i="2"/>
  <c r="G212" i="2"/>
  <c r="G290" i="2"/>
  <c r="F111" i="2"/>
  <c r="H283" i="2"/>
  <c r="H105" i="2"/>
  <c r="H198" i="2"/>
  <c r="H444" i="2"/>
  <c r="F404" i="2"/>
  <c r="G186" i="2"/>
  <c r="E105" i="2"/>
  <c r="H234" i="2"/>
  <c r="H156" i="2"/>
  <c r="F147" i="2"/>
  <c r="F399" i="2"/>
  <c r="H449" i="2"/>
  <c r="H288" i="2"/>
  <c r="G377" i="2"/>
  <c r="E356" i="2"/>
  <c r="G275" i="2"/>
  <c r="F215" i="2"/>
  <c r="F407" i="2"/>
  <c r="E260" i="2"/>
  <c r="H121" i="2"/>
  <c r="F390" i="2"/>
  <c r="G216" i="2"/>
  <c r="H162" i="2"/>
  <c r="H233" i="2"/>
  <c r="H363" i="2"/>
  <c r="E291" i="2"/>
  <c r="F417" i="2"/>
  <c r="H380" i="2"/>
  <c r="G254" i="2"/>
  <c r="G257" i="2"/>
  <c r="E147" i="2"/>
  <c r="F213" i="2"/>
  <c r="H254" i="2"/>
  <c r="E434" i="2"/>
  <c r="H225" i="2"/>
  <c r="H300" i="2"/>
  <c r="H390" i="2"/>
  <c r="F434" i="2"/>
  <c r="E320" i="2"/>
  <c r="G153" i="2"/>
  <c r="G378" i="2"/>
  <c r="G210" i="2"/>
  <c r="G318" i="2"/>
  <c r="E449" i="2"/>
  <c r="E404" i="2"/>
  <c r="G305" i="2"/>
  <c r="H330" i="2"/>
  <c r="F423" i="2"/>
  <c r="G471" i="2"/>
  <c r="F244" i="2"/>
  <c r="F378" i="2"/>
  <c r="E323" i="2"/>
  <c r="E442" i="2"/>
  <c r="F121" i="2"/>
  <c r="F162" i="2"/>
  <c r="F126" i="2"/>
  <c r="F156" i="2"/>
  <c r="H147" i="2"/>
  <c r="H239" i="2"/>
  <c r="H389" i="2"/>
  <c r="E215" i="2"/>
  <c r="H290" i="2"/>
  <c r="G121" i="2"/>
  <c r="G162" i="2"/>
  <c r="F105" i="2"/>
  <c r="G321" i="2"/>
  <c r="G156" i="2"/>
  <c r="F123" i="2"/>
  <c r="G399" i="2"/>
  <c r="H377" i="2"/>
  <c r="F356" i="2"/>
  <c r="H303" i="2"/>
  <c r="H275" i="2"/>
  <c r="H407" i="2"/>
  <c r="F260" i="2"/>
  <c r="F374" i="2"/>
  <c r="E287" i="2"/>
  <c r="H216" i="2"/>
  <c r="E161" i="2"/>
  <c r="E144" i="2"/>
  <c r="F219" i="2"/>
  <c r="G387" i="2"/>
  <c r="E281" i="2"/>
  <c r="E153" i="2"/>
  <c r="G272" i="2"/>
  <c r="G434" i="2"/>
  <c r="G417" i="2"/>
  <c r="G107" i="2"/>
  <c r="G173" i="2"/>
  <c r="G281" i="2"/>
  <c r="H174" i="2"/>
  <c r="G291" i="2"/>
  <c r="G330" i="2"/>
  <c r="G349" i="2"/>
  <c r="E330" i="2"/>
  <c r="G218" i="2"/>
  <c r="G182" i="2"/>
  <c r="F330" i="2"/>
  <c r="H353" i="2"/>
  <c r="H341" i="2"/>
  <c r="H182" i="2"/>
  <c r="E378" i="2"/>
  <c r="E444" i="2"/>
  <c r="E389" i="2"/>
  <c r="G111" i="2"/>
  <c r="E341" i="2"/>
  <c r="E401" i="2"/>
  <c r="E233" i="2"/>
  <c r="E126" i="2"/>
  <c r="E440" i="2"/>
  <c r="G147" i="2"/>
  <c r="E288" i="2"/>
  <c r="F389" i="2"/>
  <c r="H111" i="2"/>
  <c r="G244" i="2"/>
  <c r="G234" i="2"/>
  <c r="F440" i="2"/>
  <c r="E110" i="2"/>
  <c r="E111" i="2"/>
  <c r="F422" i="2"/>
  <c r="F216" i="2"/>
  <c r="G105" i="2"/>
  <c r="H321" i="2"/>
  <c r="G117" i="2"/>
  <c r="G123" i="2"/>
  <c r="E431" i="2"/>
  <c r="H399" i="2"/>
  <c r="G433" i="2"/>
  <c r="E458" i="2"/>
  <c r="G267" i="2"/>
  <c r="F380" i="2"/>
  <c r="E303" i="2"/>
  <c r="E254" i="2"/>
  <c r="G260" i="2"/>
  <c r="F349" i="2"/>
  <c r="E257" i="2"/>
  <c r="F161" i="2"/>
  <c r="F144" i="2"/>
  <c r="G174" i="2"/>
  <c r="F300" i="2"/>
  <c r="H422" i="2"/>
  <c r="F438" i="2"/>
  <c r="H161" i="2"/>
  <c r="G300" i="2"/>
  <c r="E349" i="2"/>
  <c r="H438" i="2"/>
  <c r="E294" i="2"/>
  <c r="F153" i="2"/>
  <c r="E272" i="2"/>
  <c r="G213" i="2"/>
  <c r="F323" i="2"/>
  <c r="G419" i="2"/>
  <c r="H433" i="2"/>
  <c r="H272" i="2"/>
  <c r="H186" i="2"/>
  <c r="E134" i="2"/>
  <c r="F387" i="2"/>
  <c r="F341" i="2"/>
  <c r="F134" i="2"/>
  <c r="H374" i="2"/>
  <c r="E423" i="2"/>
  <c r="H297" i="2"/>
  <c r="E244" i="2"/>
  <c r="F305" i="2"/>
  <c r="E198" i="2"/>
  <c r="H291" i="2"/>
  <c r="E417" i="2"/>
  <c r="E267" i="2"/>
  <c r="G380" i="2"/>
  <c r="F303" i="2"/>
  <c r="E245" i="2"/>
  <c r="E173" i="2"/>
  <c r="F254" i="2"/>
  <c r="H260" i="2"/>
  <c r="E471" i="2"/>
  <c r="H329" i="2"/>
  <c r="F425" i="2"/>
  <c r="F257" i="2"/>
  <c r="G161" i="2"/>
  <c r="G160" i="2"/>
  <c r="F198" i="2"/>
  <c r="F272" i="2"/>
  <c r="G303" i="2"/>
  <c r="F173" i="2"/>
  <c r="E174" i="2"/>
  <c r="F291" i="2"/>
  <c r="F419" i="2"/>
  <c r="H107" i="2"/>
  <c r="F218" i="2"/>
  <c r="F182" i="2"/>
  <c r="G294" i="2"/>
  <c r="E452" i="2"/>
  <c r="G293" i="2"/>
  <c r="G353" i="2"/>
  <c r="G342" i="2"/>
  <c r="G320" i="2"/>
  <c r="H378" i="2"/>
  <c r="E212" i="2"/>
  <c r="E450" i="2"/>
  <c r="E372" i="2"/>
  <c r="E293" i="2"/>
  <c r="F449" i="2"/>
  <c r="E261" i="2"/>
  <c r="H440" i="2"/>
  <c r="G154" i="2"/>
  <c r="G450" i="2"/>
  <c r="E311" i="2"/>
  <c r="F293" i="2"/>
  <c r="G449" i="2"/>
  <c r="E121" i="2"/>
  <c r="E234" i="2"/>
  <c r="F189" i="2"/>
  <c r="H154" i="2"/>
  <c r="H450" i="2"/>
  <c r="H293" i="2"/>
  <c r="F251" i="2"/>
  <c r="G423" i="2"/>
  <c r="E216" i="2"/>
  <c r="F233" i="2"/>
  <c r="F329" i="2"/>
  <c r="E399" i="2"/>
  <c r="G288" i="2"/>
  <c r="F377" i="2"/>
  <c r="F275" i="2"/>
  <c r="F442" i="2"/>
  <c r="F125" i="2"/>
  <c r="F281" i="2"/>
  <c r="G233" i="2"/>
  <c r="G397" i="2"/>
  <c r="G365" i="2"/>
  <c r="H364" i="2"/>
  <c r="H383" i="2"/>
  <c r="E426" i="2"/>
  <c r="F316" i="2"/>
  <c r="E229" i="2"/>
  <c r="F245" i="2"/>
  <c r="F386" i="2"/>
  <c r="G125" i="2"/>
  <c r="E160" i="2"/>
  <c r="E384" i="2"/>
  <c r="E357" i="2"/>
  <c r="F397" i="2"/>
  <c r="H183" i="2"/>
  <c r="F366" i="2"/>
  <c r="H177" i="2"/>
  <c r="E193" i="2"/>
  <c r="G453" i="2"/>
  <c r="H448" i="2"/>
  <c r="F312" i="2"/>
  <c r="H351" i="2"/>
  <c r="E369" i="2"/>
  <c r="F381" i="2"/>
  <c r="F414" i="2"/>
  <c r="F141" i="2"/>
  <c r="F240" i="2"/>
  <c r="H443" i="2"/>
  <c r="G285" i="2"/>
  <c r="E255" i="2"/>
  <c r="G350" i="2"/>
  <c r="H347" i="2"/>
  <c r="E185" i="2"/>
  <c r="E178" i="2"/>
  <c r="H319" i="2"/>
  <c r="F146" i="2"/>
  <c r="F220" i="2"/>
  <c r="F373" i="2"/>
  <c r="E130" i="2"/>
  <c r="F223" i="2"/>
  <c r="H466" i="2"/>
  <c r="G467" i="2"/>
  <c r="H302" i="2"/>
  <c r="G181" i="2"/>
  <c r="H309" i="2"/>
  <c r="F191" i="2"/>
  <c r="H307" i="2"/>
  <c r="H205" i="2"/>
  <c r="G155" i="2"/>
  <c r="F413" i="2"/>
  <c r="H217" i="2"/>
  <c r="H151" i="2"/>
  <c r="E409" i="2"/>
  <c r="F306" i="2"/>
  <c r="E340" i="2"/>
  <c r="F268" i="2"/>
  <c r="E253" i="2"/>
  <c r="H400" i="2"/>
  <c r="G106" i="2"/>
  <c r="F136" i="2"/>
  <c r="F175" i="2"/>
  <c r="H430" i="2"/>
  <c r="H238" i="2"/>
  <c r="E133" i="2"/>
  <c r="H367" i="2"/>
  <c r="F262" i="2"/>
  <c r="E241" i="2"/>
  <c r="E382" i="2"/>
  <c r="H143" i="2"/>
  <c r="G148" i="2"/>
  <c r="G139" i="2"/>
  <c r="E346" i="2"/>
  <c r="F271" i="2"/>
  <c r="F355" i="2"/>
  <c r="G164" i="2"/>
  <c r="F453" i="2"/>
  <c r="E315" i="2"/>
  <c r="E324" i="2"/>
  <c r="F402" i="2"/>
  <c r="E388" i="2"/>
  <c r="G472" i="2"/>
  <c r="E292" i="2"/>
  <c r="F227" i="2"/>
  <c r="E313" i="2"/>
  <c r="F221" i="2"/>
  <c r="F122" i="2"/>
  <c r="H332" i="2"/>
  <c r="E202" i="2"/>
  <c r="G334" i="2"/>
  <c r="E187" i="2"/>
  <c r="H235" i="2"/>
  <c r="G367" i="2"/>
  <c r="H241" i="2"/>
  <c r="G436" i="2"/>
  <c r="F158" i="2"/>
  <c r="H355" i="2"/>
  <c r="F150" i="2"/>
  <c r="F441" i="2"/>
  <c r="F437" i="2"/>
  <c r="F164" i="2"/>
  <c r="H279" i="2"/>
  <c r="G389" i="2"/>
  <c r="F339" i="2"/>
  <c r="E107" i="2"/>
  <c r="F129" i="2"/>
  <c r="G361" i="2"/>
  <c r="F439" i="2"/>
  <c r="H208" i="2"/>
  <c r="G263" i="2"/>
  <c r="F313" i="2"/>
  <c r="G296" i="2"/>
  <c r="G221" i="2"/>
  <c r="G122" i="2"/>
  <c r="F332" i="2"/>
  <c r="F202" i="2"/>
  <c r="F334" i="2"/>
  <c r="G280" i="2"/>
  <c r="E194" i="2"/>
  <c r="E421" i="2"/>
  <c r="G427" i="2"/>
  <c r="H436" i="2"/>
  <c r="G463" i="2"/>
  <c r="E197" i="2"/>
  <c r="H412" i="2"/>
  <c r="E266" i="2"/>
  <c r="H324" i="2"/>
  <c r="G402" i="2"/>
  <c r="G333" i="2"/>
  <c r="F115" i="2"/>
  <c r="H439" i="2"/>
  <c r="E208" i="2"/>
  <c r="H263" i="2"/>
  <c r="G313" i="2"/>
  <c r="F296" i="2"/>
  <c r="F196" i="2"/>
  <c r="F415" i="2"/>
  <c r="H274" i="2"/>
  <c r="G152" i="2"/>
  <c r="H280" i="2"/>
  <c r="F194" i="2"/>
  <c r="E259" i="2"/>
  <c r="F392" i="2"/>
  <c r="G428" i="2"/>
  <c r="E463" i="2"/>
  <c r="H170" i="2"/>
  <c r="G230" i="2"/>
  <c r="G278" i="2"/>
  <c r="G441" i="2"/>
  <c r="E416" i="2"/>
  <c r="F176" i="2"/>
  <c r="G200" i="2"/>
  <c r="E166" i="2"/>
  <c r="E365" i="2"/>
  <c r="E355" i="2"/>
  <c r="E422" i="2"/>
  <c r="F426" i="2"/>
  <c r="G190" i="2"/>
  <c r="F229" i="2"/>
  <c r="G245" i="2"/>
  <c r="H386" i="2"/>
  <c r="H281" i="2"/>
  <c r="F160" i="2"/>
  <c r="F384" i="2"/>
  <c r="F357" i="2"/>
  <c r="E437" i="2"/>
  <c r="E277" i="2"/>
  <c r="H164" i="2"/>
  <c r="G177" i="2"/>
  <c r="F193" i="2"/>
  <c r="H453" i="2"/>
  <c r="F448" i="2"/>
  <c r="G312" i="2"/>
  <c r="G157" i="2"/>
  <c r="H369" i="2"/>
  <c r="G381" i="2"/>
  <c r="G414" i="2"/>
  <c r="H141" i="2"/>
  <c r="G240" i="2"/>
  <c r="E443" i="2"/>
  <c r="E285" i="2"/>
  <c r="E132" i="2"/>
  <c r="G388" i="2"/>
  <c r="F185" i="2"/>
  <c r="F178" i="2"/>
  <c r="E319" i="2"/>
  <c r="G146" i="2"/>
  <c r="H220" i="2"/>
  <c r="G373" i="2"/>
  <c r="F130" i="2"/>
  <c r="G223" i="2"/>
  <c r="F466" i="2"/>
  <c r="H467" i="2"/>
  <c r="F302" i="2"/>
  <c r="H181" i="2"/>
  <c r="E309" i="2"/>
  <c r="G191" i="2"/>
  <c r="E307" i="2"/>
  <c r="H221" i="2"/>
  <c r="H155" i="2"/>
  <c r="H413" i="2"/>
  <c r="E217" i="2"/>
  <c r="E454" i="2"/>
  <c r="F394" i="2"/>
  <c r="F409" i="2"/>
  <c r="G306" i="2"/>
  <c r="F340" i="2"/>
  <c r="G268" i="2"/>
  <c r="F253" i="2"/>
  <c r="H445" i="2"/>
  <c r="F400" i="2"/>
  <c r="H106" i="2"/>
  <c r="G136" i="2"/>
  <c r="G175" i="2"/>
  <c r="F430" i="2"/>
  <c r="E238" i="2"/>
  <c r="F133" i="2"/>
  <c r="E367" i="2"/>
  <c r="G262" i="2"/>
  <c r="F241" i="2"/>
  <c r="G382" i="2"/>
  <c r="E140" i="2"/>
  <c r="H148" i="2"/>
  <c r="H139" i="2"/>
  <c r="G346" i="2"/>
  <c r="G271" i="2"/>
  <c r="H365" i="2"/>
  <c r="G269" i="2"/>
  <c r="E190" i="2"/>
  <c r="G401" i="2"/>
  <c r="G165" i="2"/>
  <c r="H384" i="2"/>
  <c r="H437" i="2"/>
  <c r="F412" i="2"/>
  <c r="E251" i="2"/>
  <c r="G369" i="2"/>
  <c r="F108" i="2"/>
  <c r="G407" i="2"/>
  <c r="H178" i="2"/>
  <c r="E142" i="2"/>
  <c r="F109" i="2"/>
  <c r="E358" i="2"/>
  <c r="E296" i="2"/>
  <c r="F124" i="2"/>
  <c r="H394" i="2"/>
  <c r="G385" i="2"/>
  <c r="E445" i="2"/>
  <c r="E116" i="2"/>
  <c r="G259" i="2"/>
  <c r="E262" i="2"/>
  <c r="G140" i="2"/>
  <c r="H325" i="2"/>
  <c r="G118" i="2"/>
  <c r="E230" i="2"/>
  <c r="G192" i="2"/>
  <c r="H165" i="2"/>
  <c r="G432" i="2"/>
  <c r="G412" i="2"/>
  <c r="F201" i="2"/>
  <c r="G324" i="2"/>
  <c r="E402" i="2"/>
  <c r="F388" i="2"/>
  <c r="E115" i="2"/>
  <c r="F142" i="2"/>
  <c r="G109" i="2"/>
  <c r="H127" i="2"/>
  <c r="G403" i="2"/>
  <c r="G124" i="2"/>
  <c r="E394" i="2"/>
  <c r="H385" i="2"/>
  <c r="F445" i="2"/>
  <c r="G187" i="2"/>
  <c r="F235" i="2"/>
  <c r="E112" i="2"/>
  <c r="E428" i="2"/>
  <c r="E325" i="2"/>
  <c r="E118" i="2"/>
  <c r="F230" i="2"/>
  <c r="E192" i="2"/>
  <c r="G150" i="2"/>
  <c r="E165" i="2"/>
  <c r="G375" i="2"/>
  <c r="G166" i="2"/>
  <c r="E157" i="2"/>
  <c r="G279" i="2"/>
  <c r="G438" i="2"/>
  <c r="H344" i="2"/>
  <c r="E343" i="2"/>
  <c r="E398" i="2"/>
  <c r="E472" i="2"/>
  <c r="G292" i="2"/>
  <c r="H109" i="2"/>
  <c r="F127" i="2"/>
  <c r="E403" i="2"/>
  <c r="H122" i="2"/>
  <c r="G332" i="2"/>
  <c r="G202" i="2"/>
  <c r="E299" i="2"/>
  <c r="G116" i="2"/>
  <c r="G235" i="2"/>
  <c r="E427" i="2"/>
  <c r="F325" i="2"/>
  <c r="F118" i="2"/>
  <c r="F335" i="2"/>
  <c r="F165" i="2"/>
  <c r="H166" i="2"/>
  <c r="H157" i="2"/>
  <c r="E279" i="2"/>
  <c r="E163" i="2"/>
  <c r="F365" i="2"/>
  <c r="G355" i="2"/>
  <c r="G422" i="2"/>
  <c r="G426" i="2"/>
  <c r="H190" i="2"/>
  <c r="G229" i="2"/>
  <c r="H245" i="2"/>
  <c r="F401" i="2"/>
  <c r="E182" i="2"/>
  <c r="G356" i="2"/>
  <c r="G384" i="2"/>
  <c r="F432" i="2"/>
  <c r="G437" i="2"/>
  <c r="F277" i="2"/>
  <c r="E164" i="2"/>
  <c r="E412" i="2"/>
  <c r="G193" i="2"/>
  <c r="E453" i="2"/>
  <c r="E448" i="2"/>
  <c r="H312" i="2"/>
  <c r="G108" i="2"/>
  <c r="F369" i="2"/>
  <c r="G344" i="2"/>
  <c r="G251" i="2"/>
  <c r="G141" i="2"/>
  <c r="H240" i="2"/>
  <c r="H402" i="2"/>
  <c r="E407" i="2"/>
  <c r="F132" i="2"/>
  <c r="H388" i="2"/>
  <c r="G185" i="2"/>
  <c r="G178" i="2"/>
  <c r="F319" i="2"/>
  <c r="H146" i="2"/>
  <c r="G220" i="2"/>
  <c r="H373" i="2"/>
  <c r="G130" i="2"/>
  <c r="E109" i="2"/>
  <c r="E227" i="2"/>
  <c r="E263" i="2"/>
  <c r="G358" i="2"/>
  <c r="F309" i="2"/>
  <c r="H191" i="2"/>
  <c r="G307" i="2"/>
  <c r="E221" i="2"/>
  <c r="G196" i="2"/>
  <c r="E124" i="2"/>
  <c r="E122" i="2"/>
  <c r="F454" i="2"/>
  <c r="G394" i="2"/>
  <c r="E332" i="2"/>
  <c r="E274" i="2"/>
  <c r="G340" i="2"/>
  <c r="H268" i="2"/>
  <c r="G253" i="2"/>
  <c r="G445" i="2"/>
  <c r="E334" i="2"/>
  <c r="E280" i="2"/>
  <c r="H136" i="2"/>
  <c r="H175" i="2"/>
  <c r="G430" i="2"/>
  <c r="F259" i="2"/>
  <c r="E235" i="2"/>
  <c r="G133" i="2"/>
  <c r="F367" i="2"/>
  <c r="H262" i="2"/>
  <c r="G241" i="2"/>
  <c r="H382" i="2"/>
  <c r="F140" i="2"/>
  <c r="F436" i="2"/>
  <c r="G325" i="2"/>
  <c r="H463" i="2"/>
  <c r="E158" i="2"/>
  <c r="H271" i="2"/>
  <c r="E170" i="2"/>
  <c r="H426" i="2"/>
  <c r="H229" i="2"/>
  <c r="E150" i="2"/>
  <c r="E441" i="2"/>
  <c r="E432" i="2"/>
  <c r="G277" i="2"/>
  <c r="H193" i="2"/>
  <c r="E312" i="2"/>
  <c r="E344" i="2"/>
  <c r="E390" i="2"/>
  <c r="H132" i="2"/>
  <c r="H185" i="2"/>
  <c r="E439" i="2"/>
  <c r="H130" i="2"/>
  <c r="F263" i="2"/>
  <c r="G127" i="2"/>
  <c r="H196" i="2"/>
  <c r="G454" i="2"/>
  <c r="F274" i="2"/>
  <c r="H253" i="2"/>
  <c r="F280" i="2"/>
  <c r="H194" i="2"/>
  <c r="H133" i="2"/>
  <c r="F382" i="2"/>
  <c r="F463" i="2"/>
  <c r="F170" i="2"/>
  <c r="H269" i="2"/>
  <c r="F190" i="2"/>
  <c r="H401" i="2"/>
  <c r="F375" i="2"/>
  <c r="H277" i="2"/>
  <c r="E200" i="2"/>
  <c r="F455" i="2"/>
  <c r="F344" i="2"/>
  <c r="H343" i="2"/>
  <c r="G132" i="2"/>
  <c r="H472" i="2"/>
  <c r="F292" i="2"/>
  <c r="G227" i="2"/>
  <c r="F358" i="2"/>
  <c r="E317" i="2"/>
  <c r="E196" i="2"/>
  <c r="H454" i="2"/>
  <c r="G274" i="2"/>
  <c r="F152" i="2"/>
  <c r="F116" i="2"/>
  <c r="H259" i="2"/>
  <c r="E392" i="2"/>
  <c r="H140" i="2"/>
  <c r="G158" i="2"/>
  <c r="G170" i="2"/>
  <c r="E269" i="2"/>
  <c r="E335" i="2"/>
  <c r="E368" i="2"/>
  <c r="H441" i="2"/>
  <c r="H432" i="2"/>
  <c r="E176" i="2"/>
  <c r="F200" i="2"/>
  <c r="G201" i="2"/>
  <c r="E339" i="2"/>
  <c r="H356" i="2"/>
  <c r="G129" i="2"/>
  <c r="H361" i="2"/>
  <c r="G142" i="2"/>
  <c r="H227" i="2"/>
  <c r="H358" i="2"/>
  <c r="G317" i="2"/>
  <c r="H124" i="2"/>
  <c r="E250" i="2"/>
  <c r="E385" i="2"/>
  <c r="H334" i="2"/>
  <c r="F187" i="2"/>
  <c r="H421" i="2"/>
  <c r="F112" i="2"/>
  <c r="E436" i="2"/>
  <c r="H158" i="2"/>
  <c r="F197" i="2"/>
  <c r="H192" i="2"/>
  <c r="G368" i="2"/>
  <c r="H375" i="2"/>
  <c r="H327" i="2"/>
  <c r="H370" i="2"/>
  <c r="F269" i="2"/>
  <c r="F308" i="2"/>
  <c r="E383" i="2"/>
  <c r="E316" i="2"/>
  <c r="F278" i="2"/>
  <c r="E354" i="2"/>
  <c r="F416" i="2"/>
  <c r="G366" i="2"/>
  <c r="E342" i="2"/>
  <c r="H201" i="2"/>
  <c r="G266" i="2"/>
  <c r="G337" i="2"/>
  <c r="G446" i="2"/>
  <c r="H408" i="2"/>
  <c r="G398" i="2"/>
  <c r="F361" i="2"/>
  <c r="E379" i="2"/>
  <c r="F214" i="2"/>
  <c r="F286" i="2"/>
  <c r="F145" i="2"/>
  <c r="E273" i="2"/>
  <c r="F310" i="2"/>
  <c r="E464" i="2"/>
  <c r="E113" i="2"/>
  <c r="F169" i="2"/>
  <c r="H415" i="2"/>
  <c r="F137" i="2"/>
  <c r="E348" i="2"/>
  <c r="E152" i="2"/>
  <c r="G184" i="2"/>
  <c r="G172" i="2"/>
  <c r="E345" i="2"/>
  <c r="E395" i="2"/>
  <c r="H392" i="2"/>
  <c r="H427" i="2"/>
  <c r="G370" i="2"/>
  <c r="F276" i="2"/>
  <c r="E270" i="2"/>
  <c r="H215" i="2"/>
  <c r="E159" i="2"/>
  <c r="E327" i="2"/>
  <c r="H222" i="2"/>
  <c r="H285" i="2"/>
  <c r="H214" i="2"/>
  <c r="H273" i="2"/>
  <c r="E155" i="2"/>
  <c r="H306" i="2"/>
  <c r="H391" i="2"/>
  <c r="H345" i="2"/>
  <c r="G457" i="2"/>
  <c r="G215" i="2"/>
  <c r="H368" i="2"/>
  <c r="G203" i="2"/>
  <c r="E414" i="2"/>
  <c r="H350" i="2"/>
  <c r="E220" i="2"/>
  <c r="G309" i="2"/>
  <c r="G217" i="2"/>
  <c r="E268" i="2"/>
  <c r="F106" i="2"/>
  <c r="G406" i="2"/>
  <c r="E271" i="2"/>
  <c r="H419" i="2"/>
  <c r="F368" i="2"/>
  <c r="G327" i="2"/>
  <c r="F324" i="2"/>
  <c r="E333" i="2"/>
  <c r="G115" i="2"/>
  <c r="F208" i="2"/>
  <c r="H313" i="2"/>
  <c r="E199" i="2"/>
  <c r="H202" i="2"/>
  <c r="H187" i="2"/>
  <c r="G112" i="2"/>
  <c r="F418" i="2"/>
  <c r="H455" i="2"/>
  <c r="E125" i="2"/>
  <c r="E177" i="2"/>
  <c r="G301" i="2"/>
  <c r="F333" i="2"/>
  <c r="F232" i="2"/>
  <c r="E211" i="2"/>
  <c r="H317" i="2"/>
  <c r="G199" i="2"/>
  <c r="G250" i="2"/>
  <c r="F359" i="2"/>
  <c r="F322" i="2"/>
  <c r="F428" i="2"/>
  <c r="G418" i="2"/>
  <c r="H173" i="2"/>
  <c r="H387" i="2"/>
  <c r="E183" i="2"/>
  <c r="F320" i="2"/>
  <c r="F209" i="2"/>
  <c r="E304" i="2"/>
  <c r="E119" i="2"/>
  <c r="F295" i="2"/>
  <c r="E451" i="2"/>
  <c r="H250" i="2"/>
  <c r="F299" i="2"/>
  <c r="G322" i="2"/>
  <c r="E289" i="2"/>
  <c r="H418" i="2"/>
  <c r="F364" i="2"/>
  <c r="F107" i="2"/>
  <c r="G163" i="2"/>
  <c r="F188" i="2"/>
  <c r="E351" i="2"/>
  <c r="E301" i="2"/>
  <c r="F255" i="2"/>
  <c r="H256" i="2"/>
  <c r="F119" i="2"/>
  <c r="G295" i="2"/>
  <c r="G451" i="2"/>
  <c r="H199" i="2"/>
  <c r="F331" i="2"/>
  <c r="H359" i="2"/>
  <c r="H322" i="2"/>
  <c r="F289" i="2"/>
  <c r="E418" i="2"/>
  <c r="H244" i="2"/>
  <c r="F354" i="2"/>
  <c r="G183" i="2"/>
  <c r="E374" i="2"/>
  <c r="E381" i="2"/>
  <c r="G255" i="2"/>
  <c r="H119" i="2"/>
  <c r="E181" i="2"/>
  <c r="F205" i="2"/>
  <c r="H376" i="2"/>
  <c r="F226" i="2"/>
  <c r="F238" i="2"/>
  <c r="F143" i="2"/>
  <c r="G316" i="2"/>
  <c r="G354" i="2"/>
  <c r="G315" i="2"/>
  <c r="H381" i="2"/>
  <c r="H255" i="2"/>
  <c r="E146" i="2"/>
  <c r="F467" i="2"/>
  <c r="F451" i="2"/>
  <c r="H340" i="2"/>
  <c r="E136" i="2"/>
  <c r="H289" i="2"/>
  <c r="F148" i="2"/>
  <c r="H197" i="2"/>
  <c r="H357" i="2"/>
  <c r="F266" i="2"/>
  <c r="G408" i="2"/>
  <c r="G439" i="2"/>
  <c r="E286" i="2"/>
  <c r="H113" i="2"/>
  <c r="E137" i="2"/>
  <c r="E184" i="2"/>
  <c r="F427" i="2"/>
  <c r="H270" i="2"/>
  <c r="G308" i="2"/>
  <c r="G383" i="2"/>
  <c r="G335" i="2"/>
  <c r="H278" i="2"/>
  <c r="H160" i="2"/>
  <c r="H416" i="2"/>
  <c r="H366" i="2"/>
  <c r="H200" i="2"/>
  <c r="E168" i="2"/>
  <c r="H266" i="2"/>
  <c r="E337" i="2"/>
  <c r="E446" i="2"/>
  <c r="F408" i="2"/>
  <c r="H398" i="2"/>
  <c r="H379" i="2"/>
  <c r="E214" i="2"/>
  <c r="G286" i="2"/>
  <c r="G145" i="2"/>
  <c r="F273" i="2"/>
  <c r="E310" i="2"/>
  <c r="F464" i="2"/>
  <c r="F113" i="2"/>
  <c r="G169" i="2"/>
  <c r="E415" i="2"/>
  <c r="G137" i="2"/>
  <c r="F348" i="2"/>
  <c r="F391" i="2"/>
  <c r="F184" i="2"/>
  <c r="E172" i="2"/>
  <c r="F345" i="2"/>
  <c r="F395" i="2"/>
  <c r="H406" i="2"/>
  <c r="E457" i="2"/>
  <c r="E370" i="2"/>
  <c r="H276" i="2"/>
  <c r="F270" i="2"/>
  <c r="E108" i="2"/>
  <c r="H414" i="2"/>
  <c r="F350" i="2"/>
  <c r="E466" i="2"/>
  <c r="H310" i="2"/>
  <c r="F217" i="2"/>
  <c r="H348" i="2"/>
  <c r="H172" i="2"/>
  <c r="E406" i="2"/>
  <c r="E419" i="2"/>
  <c r="E397" i="2"/>
  <c r="F168" i="2"/>
  <c r="E240" i="2"/>
  <c r="G319" i="2"/>
  <c r="G302" i="2"/>
  <c r="F307" i="2"/>
  <c r="G151" i="2"/>
  <c r="E391" i="2"/>
  <c r="F139" i="2"/>
  <c r="F157" i="2"/>
  <c r="H125" i="2"/>
  <c r="H203" i="2"/>
  <c r="H339" i="2"/>
  <c r="F343" i="2"/>
  <c r="F472" i="2"/>
  <c r="H211" i="2"/>
  <c r="F317" i="2"/>
  <c r="F250" i="2"/>
  <c r="G299" i="2"/>
  <c r="E322" i="2"/>
  <c r="H428" i="2"/>
  <c r="G134" i="2"/>
  <c r="H315" i="2"/>
  <c r="G188" i="2"/>
  <c r="G343" i="2"/>
  <c r="H115" i="2"/>
  <c r="G208" i="2"/>
  <c r="E247" i="2"/>
  <c r="G421" i="2"/>
  <c r="F166" i="2"/>
  <c r="F294" i="2"/>
  <c r="H232" i="2"/>
  <c r="F211" i="2"/>
  <c r="F376" i="2"/>
  <c r="G331" i="2"/>
  <c r="G359" i="2"/>
  <c r="H298" i="2"/>
  <c r="E188" i="2"/>
  <c r="F301" i="2"/>
  <c r="F347" i="2"/>
  <c r="E256" i="2"/>
  <c r="H223" i="2"/>
  <c r="H247" i="2"/>
  <c r="G413" i="2"/>
  <c r="H331" i="2"/>
  <c r="F328" i="2"/>
  <c r="G289" i="2"/>
  <c r="H346" i="2"/>
  <c r="H423" i="2"/>
  <c r="G176" i="2"/>
  <c r="G351" i="2"/>
  <c r="G443" i="2"/>
  <c r="E223" i="2"/>
  <c r="E191" i="2"/>
  <c r="E413" i="2"/>
  <c r="E226" i="2"/>
  <c r="E430" i="2"/>
  <c r="G238" i="2"/>
  <c r="G143" i="2"/>
  <c r="E278" i="2"/>
  <c r="H354" i="2"/>
  <c r="G455" i="2"/>
  <c r="F337" i="2"/>
  <c r="F398" i="2"/>
  <c r="E361" i="2"/>
  <c r="E145" i="2"/>
  <c r="H296" i="2"/>
  <c r="G415" i="2"/>
  <c r="F385" i="2"/>
  <c r="H116" i="2"/>
  <c r="G392" i="2"/>
  <c r="E276" i="2"/>
  <c r="H308" i="2"/>
  <c r="F383" i="2"/>
  <c r="H335" i="2"/>
  <c r="G386" i="2"/>
  <c r="H150" i="2"/>
  <c r="G416" i="2"/>
  <c r="E366" i="2"/>
  <c r="E203" i="2"/>
  <c r="G168" i="2"/>
  <c r="G222" i="2"/>
  <c r="H337" i="2"/>
  <c r="F446" i="2"/>
  <c r="E408" i="2"/>
  <c r="E350" i="2"/>
  <c r="F379" i="2"/>
  <c r="G214" i="2"/>
  <c r="H286" i="2"/>
  <c r="H145" i="2"/>
  <c r="G273" i="2"/>
  <c r="G310" i="2"/>
  <c r="G464" i="2"/>
  <c r="G113" i="2"/>
  <c r="H169" i="2"/>
  <c r="E151" i="2"/>
  <c r="H137" i="2"/>
  <c r="G348" i="2"/>
  <c r="G391" i="2"/>
  <c r="H184" i="2"/>
  <c r="F172" i="2"/>
  <c r="G345" i="2"/>
  <c r="G395" i="2"/>
  <c r="F406" i="2"/>
  <c r="F457" i="2"/>
  <c r="G276" i="2"/>
  <c r="G270" i="2"/>
  <c r="E308" i="2"/>
  <c r="E386" i="2"/>
  <c r="H397" i="2"/>
  <c r="F203" i="2"/>
  <c r="H168" i="2"/>
  <c r="H446" i="2"/>
  <c r="G379" i="2"/>
  <c r="E302" i="2"/>
  <c r="H464" i="2"/>
  <c r="F151" i="2"/>
  <c r="E106" i="2"/>
  <c r="H395" i="2"/>
  <c r="E139" i="2"/>
  <c r="F163" i="2"/>
  <c r="G159" i="2"/>
  <c r="F327" i="2"/>
  <c r="E318" i="2"/>
  <c r="F285" i="2"/>
  <c r="G466" i="2"/>
  <c r="F155" i="2"/>
  <c r="E306" i="2"/>
  <c r="E175" i="2"/>
  <c r="H457" i="2"/>
  <c r="H118" i="2"/>
  <c r="H159" i="2"/>
  <c r="E438" i="2"/>
  <c r="H129" i="2"/>
  <c r="H142" i="2"/>
  <c r="H295" i="2"/>
  <c r="H403" i="2"/>
  <c r="E359" i="2"/>
  <c r="F421" i="2"/>
  <c r="F298" i="2"/>
  <c r="F192" i="2"/>
  <c r="F159" i="2"/>
  <c r="F279" i="2"/>
  <c r="G339" i="2"/>
  <c r="E129" i="2"/>
  <c r="G119" i="2"/>
  <c r="E295" i="2"/>
  <c r="F403" i="2"/>
  <c r="E376" i="2"/>
  <c r="E331" i="2"/>
  <c r="H299" i="2"/>
  <c r="E328" i="2"/>
  <c r="H112" i="2"/>
  <c r="E298" i="2"/>
  <c r="E364" i="2"/>
  <c r="E375" i="2"/>
  <c r="F177" i="2"/>
  <c r="E455" i="2"/>
  <c r="H301" i="2"/>
  <c r="H333" i="2"/>
  <c r="G256" i="2"/>
  <c r="F247" i="2"/>
  <c r="F199" i="2"/>
  <c r="G226" i="2"/>
  <c r="G328" i="2"/>
  <c r="E352" i="2"/>
  <c r="G298" i="2"/>
  <c r="H230" i="2"/>
  <c r="E387" i="2"/>
  <c r="F183" i="2"/>
  <c r="H320" i="2"/>
  <c r="H209" i="2"/>
  <c r="H294" i="2"/>
  <c r="E347" i="2"/>
  <c r="E232" i="2"/>
  <c r="G211" i="2"/>
  <c r="G247" i="2"/>
  <c r="E205" i="2"/>
  <c r="G376" i="2"/>
  <c r="H226" i="2"/>
  <c r="H328" i="2"/>
  <c r="F352" i="2"/>
  <c r="E143" i="2"/>
  <c r="G364" i="2"/>
  <c r="H163" i="2"/>
  <c r="H108" i="2"/>
  <c r="F351" i="2"/>
  <c r="F443" i="2"/>
  <c r="G232" i="2"/>
  <c r="E467" i="2"/>
  <c r="H451" i="2"/>
  <c r="H409" i="2"/>
  <c r="E400" i="2"/>
  <c r="G352" i="2"/>
  <c r="E148" i="2"/>
  <c r="G197" i="2"/>
  <c r="G357" i="2"/>
  <c r="G448" i="2"/>
  <c r="E141" i="2"/>
  <c r="G347" i="2"/>
  <c r="F256" i="2"/>
  <c r="E373" i="2"/>
  <c r="F181" i="2"/>
  <c r="G205" i="2"/>
  <c r="G409" i="2"/>
  <c r="G400" i="2"/>
  <c r="H352" i="2"/>
  <c r="F346" i="2"/>
  <c r="H316" i="2"/>
  <c r="H176" i="2"/>
  <c r="E201" i="2"/>
  <c r="H134" i="2"/>
  <c r="H292" i="2"/>
  <c r="E127" i="2"/>
  <c r="E169" i="2"/>
  <c r="H152" i="2"/>
  <c r="G194" i="2"/>
  <c r="F370" i="2"/>
  <c r="A50" i="2"/>
  <c r="G50" i="2" s="1"/>
  <c r="A42" i="2"/>
  <c r="E42" i="2" s="1"/>
  <c r="A34" i="2"/>
  <c r="G34" i="2" s="1"/>
  <c r="A72" i="2"/>
  <c r="E72" i="2" s="1"/>
  <c r="A54" i="2"/>
  <c r="H54" i="2" s="1"/>
  <c r="A46" i="2"/>
  <c r="F46" i="2" s="1"/>
  <c r="A38" i="2"/>
  <c r="E38" i="2" s="1"/>
  <c r="A74" i="2"/>
  <c r="G74" i="2" s="1"/>
  <c r="A18" i="2"/>
  <c r="G18" i="2" s="1"/>
  <c r="A26" i="2"/>
  <c r="E26" i="2" s="1"/>
  <c r="A22" i="2"/>
  <c r="F22" i="2" s="1"/>
  <c r="A52" i="2"/>
  <c r="G52" i="2" s="1"/>
  <c r="A40" i="2"/>
  <c r="F40" i="2" s="1"/>
  <c r="A32" i="2"/>
  <c r="E32" i="2" s="1"/>
  <c r="A16" i="2"/>
  <c r="E16" i="2" s="1"/>
  <c r="A47" i="2"/>
  <c r="F47" i="2" s="1"/>
  <c r="A43" i="2"/>
  <c r="E43" i="2" s="1"/>
  <c r="A39" i="2"/>
  <c r="E39" i="2" s="1"/>
  <c r="A35" i="2"/>
  <c r="G35" i="2" s="1"/>
  <c r="A31" i="2"/>
  <c r="E31" i="2" s="1"/>
  <c r="A27" i="2"/>
  <c r="H27" i="2" s="1"/>
  <c r="A23" i="2"/>
  <c r="E23" i="2" s="1"/>
  <c r="A19" i="2"/>
  <c r="G19" i="2" s="1"/>
  <c r="A15" i="2"/>
  <c r="H15" i="2" s="1"/>
  <c r="A49" i="2"/>
  <c r="G49" i="2" s="1"/>
  <c r="A37" i="2"/>
  <c r="E37" i="2" s="1"/>
  <c r="A25" i="2"/>
  <c r="H25" i="2" s="1"/>
  <c r="A48" i="2"/>
  <c r="E48" i="2" s="1"/>
  <c r="A36" i="2"/>
  <c r="H36" i="2" s="1"/>
  <c r="A24" i="2"/>
  <c r="H24" i="2" s="1"/>
  <c r="A51" i="2"/>
  <c r="G51" i="2" s="1"/>
  <c r="A53" i="2"/>
  <c r="E53" i="2" s="1"/>
  <c r="A41" i="2"/>
  <c r="E41" i="2" s="1"/>
  <c r="A29" i="2"/>
  <c r="F29" i="2" s="1"/>
  <c r="A21" i="2"/>
  <c r="H21" i="2" s="1"/>
  <c r="A44" i="2"/>
  <c r="F44" i="2" s="1"/>
  <c r="A20" i="2"/>
  <c r="G20" i="2" s="1"/>
  <c r="A45" i="2"/>
  <c r="G45" i="2" s="1"/>
  <c r="A33" i="2"/>
  <c r="F33" i="2" s="1"/>
  <c r="A17" i="2"/>
  <c r="F17" i="2" s="1"/>
  <c r="A28" i="2"/>
  <c r="G28" i="2" s="1"/>
  <c r="G30" i="2"/>
  <c r="G73" i="2"/>
  <c r="F16" i="2"/>
  <c r="H30" i="2"/>
  <c r="H73" i="2"/>
  <c r="F43" i="2"/>
  <c r="G33" i="2"/>
  <c r="F72" i="2"/>
  <c r="E22" i="2"/>
  <c r="G40" i="2"/>
  <c r="H40" i="2"/>
  <c r="E73" i="2"/>
  <c r="F73" i="2"/>
  <c r="A9" i="2"/>
  <c r="A12" i="2"/>
  <c r="A11" i="2"/>
  <c r="A7" i="2"/>
  <c r="A3" i="2"/>
  <c r="A13" i="2"/>
  <c r="A5" i="2"/>
  <c r="A8" i="2"/>
  <c r="A4" i="2"/>
  <c r="A14" i="2"/>
  <c r="A10" i="2"/>
  <c r="A6" i="2"/>
  <c r="A2" i="2"/>
  <c r="A60" i="2"/>
  <c r="G60" i="2" s="1"/>
  <c r="A62" i="2"/>
  <c r="E62" i="2" s="1"/>
  <c r="A68" i="2"/>
  <c r="F68" i="2" s="1"/>
  <c r="B75" i="2"/>
  <c r="C75" i="2"/>
  <c r="D75" i="2"/>
  <c r="B76" i="2"/>
  <c r="C76" i="2"/>
  <c r="D76" i="2"/>
  <c r="B77" i="2"/>
  <c r="C77" i="2"/>
  <c r="D77" i="2"/>
  <c r="B78" i="2"/>
  <c r="C78" i="2"/>
  <c r="D78"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E40" i="2" l="1"/>
  <c r="H50" i="2"/>
  <c r="F50" i="2"/>
  <c r="I292" i="2"/>
  <c r="J292" i="2" s="1"/>
  <c r="I245" i="2"/>
  <c r="J245" i="2" s="1"/>
  <c r="F49" i="2"/>
  <c r="I49" i="2" s="1"/>
  <c r="J49" i="2" s="1"/>
  <c r="E49" i="2"/>
  <c r="H49" i="2"/>
  <c r="E50" i="2"/>
  <c r="E45" i="2"/>
  <c r="I45" i="2" s="1"/>
  <c r="J45" i="2" s="1"/>
  <c r="F20" i="2"/>
  <c r="H32" i="2"/>
  <c r="I32" i="2" s="1"/>
  <c r="J32" i="2" s="1"/>
  <c r="G37" i="2"/>
  <c r="H42" i="2"/>
  <c r="G62" i="2"/>
  <c r="F54" i="2"/>
  <c r="H45" i="2"/>
  <c r="H43" i="2"/>
  <c r="I43" i="2" s="1"/>
  <c r="J43" i="2" s="1"/>
  <c r="H47" i="2"/>
  <c r="I47" i="2" s="1"/>
  <c r="J47" i="2" s="1"/>
  <c r="E47" i="2"/>
  <c r="F37" i="2"/>
  <c r="G32" i="2"/>
  <c r="G42" i="2"/>
  <c r="H72" i="2"/>
  <c r="I72" i="2" s="1"/>
  <c r="J72" i="2" s="1"/>
  <c r="F45" i="2"/>
  <c r="F32" i="2"/>
  <c r="I401" i="2"/>
  <c r="J401" i="2" s="1"/>
  <c r="E46" i="2"/>
  <c r="G43" i="2"/>
  <c r="E34" i="2"/>
  <c r="I209" i="2"/>
  <c r="J209" i="2" s="1"/>
  <c r="G22" i="2"/>
  <c r="H48" i="2"/>
  <c r="I48" i="2" s="1"/>
  <c r="J48" i="2" s="1"/>
  <c r="E33" i="2"/>
  <c r="H37" i="2"/>
  <c r="I37" i="2" s="1"/>
  <c r="J37" i="2" s="1"/>
  <c r="H68" i="2"/>
  <c r="F34" i="2"/>
  <c r="F48" i="2"/>
  <c r="G72" i="2"/>
  <c r="F60" i="2"/>
  <c r="F62" i="2"/>
  <c r="F15" i="2"/>
  <c r="I116" i="2"/>
  <c r="J116" i="2" s="1"/>
  <c r="I264" i="2"/>
  <c r="J264" i="2" s="1"/>
  <c r="I470" i="2"/>
  <c r="J470" i="2" s="1"/>
  <c r="H33" i="2"/>
  <c r="H22" i="2"/>
  <c r="I22" i="2" s="1"/>
  <c r="J22" i="2" s="1"/>
  <c r="H34" i="2"/>
  <c r="I34" i="2" s="1"/>
  <c r="J34" i="2" s="1"/>
  <c r="G48" i="2"/>
  <c r="I163" i="2"/>
  <c r="J163" i="2" s="1"/>
  <c r="I112" i="2"/>
  <c r="J112" i="2" s="1"/>
  <c r="I160" i="2"/>
  <c r="J160" i="2" s="1"/>
  <c r="I446" i="2"/>
  <c r="J446" i="2" s="1"/>
  <c r="I255" i="2"/>
  <c r="J255" i="2" s="1"/>
  <c r="I281" i="2"/>
  <c r="J281" i="2" s="1"/>
  <c r="I176" i="2"/>
  <c r="J176" i="2" s="1"/>
  <c r="I378" i="2"/>
  <c r="J378" i="2" s="1"/>
  <c r="I265" i="2"/>
  <c r="J265" i="2" s="1"/>
  <c r="I396" i="2"/>
  <c r="J396" i="2" s="1"/>
  <c r="I262" i="2"/>
  <c r="J262" i="2" s="1"/>
  <c r="I200" i="2"/>
  <c r="J200" i="2" s="1"/>
  <c r="I195" i="2"/>
  <c r="J195" i="2" s="1"/>
  <c r="I138" i="2"/>
  <c r="J138" i="2" s="1"/>
  <c r="I428" i="2"/>
  <c r="J428" i="2" s="1"/>
  <c r="I402" i="2"/>
  <c r="J402" i="2" s="1"/>
  <c r="I259" i="2"/>
  <c r="J259" i="2" s="1"/>
  <c r="I158" i="2"/>
  <c r="J158" i="2" s="1"/>
  <c r="I109" i="2"/>
  <c r="J109" i="2" s="1"/>
  <c r="I282" i="2"/>
  <c r="J282" i="2" s="1"/>
  <c r="I358" i="2"/>
  <c r="J358" i="2" s="1"/>
  <c r="I418" i="2"/>
  <c r="J418" i="2" s="1"/>
  <c r="I382" i="2"/>
  <c r="J382" i="2" s="1"/>
  <c r="I199" i="2"/>
  <c r="J199" i="2" s="1"/>
  <c r="I387" i="2"/>
  <c r="J387" i="2" s="1"/>
  <c r="I208" i="2"/>
  <c r="J208" i="2" s="1"/>
  <c r="I443" i="2"/>
  <c r="J443" i="2" s="1"/>
  <c r="I383" i="2"/>
  <c r="J383" i="2" s="1"/>
  <c r="I374" i="2"/>
  <c r="J374" i="2" s="1"/>
  <c r="I420" i="2"/>
  <c r="J420" i="2" s="1"/>
  <c r="I261" i="2"/>
  <c r="J261" i="2" s="1"/>
  <c r="I267" i="2"/>
  <c r="J267" i="2" s="1"/>
  <c r="I336" i="2"/>
  <c r="J336" i="2" s="1"/>
  <c r="I318" i="2"/>
  <c r="J318" i="2" s="1"/>
  <c r="I425" i="2"/>
  <c r="J425" i="2" s="1"/>
  <c r="I299" i="2"/>
  <c r="J299" i="2" s="1"/>
  <c r="I388" i="2"/>
  <c r="J388" i="2" s="1"/>
  <c r="I400" i="2"/>
  <c r="J400" i="2" s="1"/>
  <c r="I290" i="2"/>
  <c r="J290" i="2" s="1"/>
  <c r="I218" i="2"/>
  <c r="J218" i="2" s="1"/>
  <c r="I210" i="2"/>
  <c r="J210" i="2" s="1"/>
  <c r="I172" i="2"/>
  <c r="J172" i="2" s="1"/>
  <c r="I166" i="2"/>
  <c r="J166" i="2" s="1"/>
  <c r="I445" i="2"/>
  <c r="J445" i="2" s="1"/>
  <c r="I274" i="2"/>
  <c r="J274" i="2" s="1"/>
  <c r="I367" i="2"/>
  <c r="J367" i="2" s="1"/>
  <c r="I466" i="2"/>
  <c r="J466" i="2" s="1"/>
  <c r="I177" i="2"/>
  <c r="J177" i="2" s="1"/>
  <c r="I390" i="2"/>
  <c r="J390" i="2" s="1"/>
  <c r="I188" i="2"/>
  <c r="J188" i="2" s="1"/>
  <c r="I435" i="2"/>
  <c r="J435" i="2" s="1"/>
  <c r="I326" i="2"/>
  <c r="J326" i="2" s="1"/>
  <c r="I117" i="2"/>
  <c r="J117" i="2" s="1"/>
  <c r="I135" i="2"/>
  <c r="J135" i="2" s="1"/>
  <c r="I348" i="2"/>
  <c r="J348" i="2" s="1"/>
  <c r="I119" i="2"/>
  <c r="J119" i="2" s="1"/>
  <c r="I419" i="2"/>
  <c r="J419" i="2" s="1"/>
  <c r="I350" i="2"/>
  <c r="J350" i="2" s="1"/>
  <c r="I227" i="2"/>
  <c r="J227" i="2" s="1"/>
  <c r="I312" i="2"/>
  <c r="J312" i="2" s="1"/>
  <c r="I437" i="2"/>
  <c r="J437" i="2" s="1"/>
  <c r="I386" i="2"/>
  <c r="J386" i="2" s="1"/>
  <c r="I341" i="2"/>
  <c r="J341" i="2" s="1"/>
  <c r="I380" i="2"/>
  <c r="J380" i="2" s="1"/>
  <c r="I444" i="2"/>
  <c r="J444" i="2" s="1"/>
  <c r="I219" i="2"/>
  <c r="J219" i="2" s="1"/>
  <c r="I384" i="2"/>
  <c r="J384" i="2" s="1"/>
  <c r="I332" i="2"/>
  <c r="J332" i="2" s="1"/>
  <c r="I353" i="2"/>
  <c r="J353" i="2" s="1"/>
  <c r="I149" i="2"/>
  <c r="J149" i="2" s="1"/>
  <c r="I252" i="2"/>
  <c r="J252" i="2" s="1"/>
  <c r="I361" i="2"/>
  <c r="J361" i="2" s="1"/>
  <c r="I344" i="2"/>
  <c r="J344" i="2" s="1"/>
  <c r="I438" i="2"/>
  <c r="J438" i="2" s="1"/>
  <c r="I407" i="2"/>
  <c r="J407" i="2" s="1"/>
  <c r="I457" i="2"/>
  <c r="J457" i="2" s="1"/>
  <c r="I406" i="2"/>
  <c r="J406" i="2" s="1"/>
  <c r="I455" i="2"/>
  <c r="J455" i="2" s="1"/>
  <c r="I214" i="2"/>
  <c r="J214" i="2" s="1"/>
  <c r="I192" i="2"/>
  <c r="J192" i="2" s="1"/>
  <c r="I385" i="2"/>
  <c r="J385" i="2" s="1"/>
  <c r="I279" i="2"/>
  <c r="J279" i="2" s="1"/>
  <c r="I456" i="2"/>
  <c r="J456" i="2" s="1"/>
  <c r="I243" i="2"/>
  <c r="J243" i="2" s="1"/>
  <c r="I171" i="2"/>
  <c r="J171" i="2" s="1"/>
  <c r="I236" i="2"/>
  <c r="J236" i="2" s="1"/>
  <c r="I242" i="2"/>
  <c r="J242" i="2" s="1"/>
  <c r="I331" i="2"/>
  <c r="J331" i="2" s="1"/>
  <c r="I120" i="2"/>
  <c r="J120" i="2" s="1"/>
  <c r="I198" i="2"/>
  <c r="J198" i="2" s="1"/>
  <c r="I285" i="2"/>
  <c r="J285" i="2" s="1"/>
  <c r="F26" i="2"/>
  <c r="I196" i="2"/>
  <c r="J196" i="2" s="1"/>
  <c r="I287" i="2"/>
  <c r="J287" i="2" s="1"/>
  <c r="H18" i="2"/>
  <c r="I134" i="2"/>
  <c r="J134" i="2" s="1"/>
  <c r="I165" i="2"/>
  <c r="J165" i="2" s="1"/>
  <c r="I217" i="2"/>
  <c r="J217" i="2" s="1"/>
  <c r="I364" i="2"/>
  <c r="J364" i="2" s="1"/>
  <c r="I247" i="2"/>
  <c r="J247" i="2" s="1"/>
  <c r="I410" i="2"/>
  <c r="J410" i="2" s="1"/>
  <c r="I130" i="2"/>
  <c r="J130" i="2" s="1"/>
  <c r="I275" i="2"/>
  <c r="J275" i="2" s="1"/>
  <c r="I461" i="2"/>
  <c r="J461" i="2" s="1"/>
  <c r="I403" i="2"/>
  <c r="J403" i="2" s="1"/>
  <c r="I286" i="2"/>
  <c r="J286" i="2" s="1"/>
  <c r="I357" i="2"/>
  <c r="J357" i="2" s="1"/>
  <c r="I250" i="2"/>
  <c r="J250" i="2" s="1"/>
  <c r="I472" i="2"/>
  <c r="J472" i="2" s="1"/>
  <c r="I263" i="2"/>
  <c r="J263" i="2" s="1"/>
  <c r="I303" i="2"/>
  <c r="J303" i="2" s="1"/>
  <c r="I233" i="2"/>
  <c r="J233" i="2" s="1"/>
  <c r="I304" i="2"/>
  <c r="J304" i="2" s="1"/>
  <c r="H46" i="2"/>
  <c r="I168" i="2"/>
  <c r="J168" i="2" s="1"/>
  <c r="I211" i="2"/>
  <c r="J211" i="2" s="1"/>
  <c r="I398" i="2"/>
  <c r="J398" i="2" s="1"/>
  <c r="I415" i="2"/>
  <c r="J415" i="2" s="1"/>
  <c r="I185" i="2"/>
  <c r="J185" i="2" s="1"/>
  <c r="I325" i="2"/>
  <c r="J325" i="2" s="1"/>
  <c r="I271" i="2"/>
  <c r="J271" i="2" s="1"/>
  <c r="I240" i="2"/>
  <c r="J240" i="2" s="1"/>
  <c r="I178" i="2"/>
  <c r="J178" i="2" s="1"/>
  <c r="I167" i="2"/>
  <c r="J167" i="2" s="1"/>
  <c r="I207" i="2"/>
  <c r="J207" i="2" s="1"/>
  <c r="I115" i="2"/>
  <c r="J115" i="2" s="1"/>
  <c r="I270" i="2"/>
  <c r="J270" i="2" s="1"/>
  <c r="I289" i="2"/>
  <c r="J289" i="2" s="1"/>
  <c r="I202" i="2"/>
  <c r="J202" i="2" s="1"/>
  <c r="I391" i="2"/>
  <c r="J391" i="2" s="1"/>
  <c r="I370" i="2"/>
  <c r="J370" i="2" s="1"/>
  <c r="I194" i="2"/>
  <c r="J194" i="2" s="1"/>
  <c r="I141" i="2"/>
  <c r="J141" i="2" s="1"/>
  <c r="I241" i="2"/>
  <c r="J241" i="2" s="1"/>
  <c r="I143" i="2"/>
  <c r="J143" i="2" s="1"/>
  <c r="I309" i="2"/>
  <c r="J309" i="2" s="1"/>
  <c r="I154" i="2"/>
  <c r="J154" i="2" s="1"/>
  <c r="I433" i="2"/>
  <c r="J433" i="2" s="1"/>
  <c r="I422" i="2"/>
  <c r="J422" i="2" s="1"/>
  <c r="I254" i="2"/>
  <c r="J254" i="2" s="1"/>
  <c r="I156" i="2"/>
  <c r="J156" i="2" s="1"/>
  <c r="I251" i="2"/>
  <c r="J251" i="2" s="1"/>
  <c r="I471" i="2"/>
  <c r="J471" i="2" s="1"/>
  <c r="I458" i="2"/>
  <c r="J458" i="2" s="1"/>
  <c r="I126" i="2"/>
  <c r="J126" i="2" s="1"/>
  <c r="I363" i="2"/>
  <c r="J363" i="2" s="1"/>
  <c r="I442" i="2"/>
  <c r="J442" i="2" s="1"/>
  <c r="I182" i="2"/>
  <c r="J182" i="2" s="1"/>
  <c r="I204" i="2"/>
  <c r="J204" i="2" s="1"/>
  <c r="I258" i="2"/>
  <c r="J258" i="2" s="1"/>
  <c r="I232" i="2"/>
  <c r="J232" i="2" s="1"/>
  <c r="I416" i="2"/>
  <c r="J416" i="2" s="1"/>
  <c r="I222" i="2"/>
  <c r="J222" i="2" s="1"/>
  <c r="I238" i="2"/>
  <c r="J238" i="2" s="1"/>
  <c r="I404" i="2"/>
  <c r="J404" i="2" s="1"/>
  <c r="I296" i="2"/>
  <c r="J296" i="2" s="1"/>
  <c r="I310" i="2"/>
  <c r="J310" i="2" s="1"/>
  <c r="I430" i="2"/>
  <c r="J430" i="2" s="1"/>
  <c r="I105" i="2"/>
  <c r="J105" i="2" s="1"/>
  <c r="I314" i="2"/>
  <c r="J314" i="2" s="1"/>
  <c r="I190" i="2"/>
  <c r="J190" i="2" s="1"/>
  <c r="I127" i="2"/>
  <c r="J127" i="2" s="1"/>
  <c r="I436" i="2"/>
  <c r="J436" i="2" s="1"/>
  <c r="I288" i="2"/>
  <c r="J288" i="2" s="1"/>
  <c r="I434" i="2"/>
  <c r="J434" i="2" s="1"/>
  <c r="I213" i="2"/>
  <c r="J213" i="2" s="1"/>
  <c r="I294" i="2"/>
  <c r="J294" i="2" s="1"/>
  <c r="I150" i="2"/>
  <c r="J150" i="2" s="1"/>
  <c r="I215" i="2"/>
  <c r="J215" i="2" s="1"/>
  <c r="I421" i="2"/>
  <c r="J421" i="2" s="1"/>
  <c r="I440" i="2"/>
  <c r="J440" i="2" s="1"/>
  <c r="I389" i="2"/>
  <c r="J389" i="2" s="1"/>
  <c r="I449" i="2"/>
  <c r="J449" i="2" s="1"/>
  <c r="I212" i="2"/>
  <c r="J212" i="2" s="1"/>
  <c r="I224" i="2"/>
  <c r="J224" i="2" s="1"/>
  <c r="I469" i="2"/>
  <c r="J469" i="2" s="1"/>
  <c r="I414" i="2"/>
  <c r="J414" i="2" s="1"/>
  <c r="I197" i="2"/>
  <c r="J197" i="2" s="1"/>
  <c r="I319" i="2"/>
  <c r="J319" i="2" s="1"/>
  <c r="I293" i="2"/>
  <c r="J293" i="2" s="1"/>
  <c r="I246" i="2"/>
  <c r="J246" i="2" s="1"/>
  <c r="I228" i="2"/>
  <c r="J228" i="2" s="1"/>
  <c r="I424" i="2"/>
  <c r="J424" i="2" s="1"/>
  <c r="I320" i="2"/>
  <c r="J320" i="2" s="1"/>
  <c r="I142" i="2"/>
  <c r="J142" i="2" s="1"/>
  <c r="I187" i="2"/>
  <c r="J187" i="2" s="1"/>
  <c r="I132" i="2"/>
  <c r="J132" i="2" s="1"/>
  <c r="I305" i="2"/>
  <c r="J305" i="2" s="1"/>
  <c r="I362" i="2"/>
  <c r="J362" i="2" s="1"/>
  <c r="I397" i="2"/>
  <c r="J397" i="2" s="1"/>
  <c r="G39" i="2"/>
  <c r="F42" i="2"/>
  <c r="G29" i="2"/>
  <c r="I328" i="2"/>
  <c r="J328" i="2" s="1"/>
  <c r="I137" i="2"/>
  <c r="J137" i="2" s="1"/>
  <c r="I308" i="2"/>
  <c r="J308" i="2" s="1"/>
  <c r="I354" i="2"/>
  <c r="J354" i="2" s="1"/>
  <c r="I423" i="2"/>
  <c r="J423" i="2" s="1"/>
  <c r="I298" i="2"/>
  <c r="J298" i="2" s="1"/>
  <c r="I339" i="2"/>
  <c r="J339" i="2" s="1"/>
  <c r="I276" i="2"/>
  <c r="J276" i="2" s="1"/>
  <c r="I317" i="2"/>
  <c r="J317" i="2" s="1"/>
  <c r="I306" i="2"/>
  <c r="J306" i="2" s="1"/>
  <c r="I427" i="2"/>
  <c r="J427" i="2" s="1"/>
  <c r="I327" i="2"/>
  <c r="J327" i="2" s="1"/>
  <c r="I463" i="2"/>
  <c r="J463" i="2" s="1"/>
  <c r="I175" i="2"/>
  <c r="J175" i="2" s="1"/>
  <c r="I373" i="2"/>
  <c r="J373" i="2" s="1"/>
  <c r="I413" i="2"/>
  <c r="J413" i="2" s="1"/>
  <c r="I347" i="2"/>
  <c r="J347" i="2" s="1"/>
  <c r="I448" i="2"/>
  <c r="J448" i="2" s="1"/>
  <c r="I107" i="2"/>
  <c r="J107" i="2" s="1"/>
  <c r="I329" i="2"/>
  <c r="J329" i="2" s="1"/>
  <c r="I121" i="2"/>
  <c r="J121" i="2" s="1"/>
  <c r="I234" i="2"/>
  <c r="J234" i="2" s="1"/>
  <c r="I206" i="2"/>
  <c r="J206" i="2" s="1"/>
  <c r="I371" i="2"/>
  <c r="J371" i="2" s="1"/>
  <c r="I349" i="2"/>
  <c r="J349" i="2" s="1"/>
  <c r="I180" i="2"/>
  <c r="J180" i="2" s="1"/>
  <c r="I321" i="2"/>
  <c r="J321" i="2" s="1"/>
  <c r="I128" i="2"/>
  <c r="J128" i="2" s="1"/>
  <c r="I459" i="2"/>
  <c r="J459" i="2" s="1"/>
  <c r="I366" i="2"/>
  <c r="J366" i="2" s="1"/>
  <c r="I412" i="2"/>
  <c r="J412" i="2" s="1"/>
  <c r="I151" i="2"/>
  <c r="J151" i="2" s="1"/>
  <c r="I189" i="2"/>
  <c r="J189" i="2" s="1"/>
  <c r="I173" i="2"/>
  <c r="J173" i="2" s="1"/>
  <c r="I183" i="2"/>
  <c r="J183" i="2" s="1"/>
  <c r="I181" i="2"/>
  <c r="J181" i="2" s="1"/>
  <c r="I342" i="2"/>
  <c r="J342" i="2" s="1"/>
  <c r="I393" i="2"/>
  <c r="J393" i="2" s="1"/>
  <c r="I465" i="2"/>
  <c r="J465" i="2" s="1"/>
  <c r="I278" i="2"/>
  <c r="J278" i="2" s="1"/>
  <c r="I229" i="2"/>
  <c r="J229" i="2" s="1"/>
  <c r="I283" i="2"/>
  <c r="J283" i="2" s="1"/>
  <c r="I316" i="2"/>
  <c r="J316" i="2" s="1"/>
  <c r="I379" i="2"/>
  <c r="J379" i="2" s="1"/>
  <c r="I356" i="2"/>
  <c r="J356" i="2" s="1"/>
  <c r="E54" i="2"/>
  <c r="I295" i="2"/>
  <c r="J295" i="2" s="1"/>
  <c r="I184" i="2"/>
  <c r="J184" i="2" s="1"/>
  <c r="I164" i="2"/>
  <c r="J164" i="2" s="1"/>
  <c r="I186" i="2"/>
  <c r="J186" i="2" s="1"/>
  <c r="I239" i="2"/>
  <c r="J239" i="2" s="1"/>
  <c r="I225" i="2"/>
  <c r="J225" i="2" s="1"/>
  <c r="I231" i="2"/>
  <c r="J231" i="2" s="1"/>
  <c r="I447" i="2"/>
  <c r="J447" i="2" s="1"/>
  <c r="I460" i="2"/>
  <c r="J460" i="2" s="1"/>
  <c r="G46" i="2"/>
  <c r="F18" i="2"/>
  <c r="G47" i="2"/>
  <c r="I352" i="2"/>
  <c r="J352" i="2" s="1"/>
  <c r="I301" i="2"/>
  <c r="J301" i="2" s="1"/>
  <c r="I334" i="2"/>
  <c r="J334" i="2" s="1"/>
  <c r="I343" i="2"/>
  <c r="J343" i="2" s="1"/>
  <c r="I365" i="2"/>
  <c r="J365" i="2" s="1"/>
  <c r="I439" i="2"/>
  <c r="J439" i="2" s="1"/>
  <c r="I450" i="2"/>
  <c r="J450" i="2" s="1"/>
  <c r="I291" i="2"/>
  <c r="J291" i="2" s="1"/>
  <c r="I377" i="2"/>
  <c r="J377" i="2" s="1"/>
  <c r="I131" i="2"/>
  <c r="J131" i="2" s="1"/>
  <c r="F39" i="2"/>
  <c r="E18" i="2"/>
  <c r="I152" i="2"/>
  <c r="J152" i="2" s="1"/>
  <c r="I409" i="2"/>
  <c r="J409" i="2" s="1"/>
  <c r="I226" i="2"/>
  <c r="J226" i="2" s="1"/>
  <c r="I230" i="2"/>
  <c r="J230" i="2" s="1"/>
  <c r="I159" i="2"/>
  <c r="J159" i="2" s="1"/>
  <c r="I346" i="2"/>
  <c r="J346" i="2" s="1"/>
  <c r="I203" i="2"/>
  <c r="J203" i="2" s="1"/>
  <c r="I266" i="2"/>
  <c r="J266" i="2" s="1"/>
  <c r="I340" i="2"/>
  <c r="J340" i="2" s="1"/>
  <c r="I376" i="2"/>
  <c r="J376" i="2" s="1"/>
  <c r="I322" i="2"/>
  <c r="J322" i="2" s="1"/>
  <c r="I313" i="2"/>
  <c r="J313" i="2" s="1"/>
  <c r="I392" i="2"/>
  <c r="J392" i="2" s="1"/>
  <c r="I201" i="2"/>
  <c r="J201" i="2" s="1"/>
  <c r="I375" i="2"/>
  <c r="J375" i="2" s="1"/>
  <c r="I124" i="2"/>
  <c r="J124" i="2" s="1"/>
  <c r="I432" i="2"/>
  <c r="J432" i="2" s="1"/>
  <c r="I253" i="2"/>
  <c r="J253" i="2" s="1"/>
  <c r="I136" i="2"/>
  <c r="J136" i="2" s="1"/>
  <c r="I139" i="2"/>
  <c r="J139" i="2" s="1"/>
  <c r="I106" i="2"/>
  <c r="J106" i="2" s="1"/>
  <c r="I155" i="2"/>
  <c r="J155" i="2" s="1"/>
  <c r="I220" i="2"/>
  <c r="J220" i="2" s="1"/>
  <c r="I280" i="2"/>
  <c r="J280" i="2" s="1"/>
  <c r="I235" i="2"/>
  <c r="J235" i="2" s="1"/>
  <c r="I302" i="2"/>
  <c r="J302" i="2" s="1"/>
  <c r="I399" i="2"/>
  <c r="J399" i="2" s="1"/>
  <c r="I174" i="2"/>
  <c r="J174" i="2" s="1"/>
  <c r="I360" i="2"/>
  <c r="J360" i="2" s="1"/>
  <c r="I153" i="2"/>
  <c r="J153" i="2" s="1"/>
  <c r="I248" i="2"/>
  <c r="J248" i="2" s="1"/>
  <c r="I431" i="2"/>
  <c r="J431" i="2" s="1"/>
  <c r="I323" i="2"/>
  <c r="J323" i="2" s="1"/>
  <c r="I123" i="2"/>
  <c r="J123" i="2" s="1"/>
  <c r="I405" i="2"/>
  <c r="J405" i="2" s="1"/>
  <c r="I462" i="2"/>
  <c r="J462" i="2" s="1"/>
  <c r="I417" i="2"/>
  <c r="J417" i="2" s="1"/>
  <c r="I113" i="2"/>
  <c r="J113" i="2" s="1"/>
  <c r="H26" i="2"/>
  <c r="I394" i="2"/>
  <c r="J394" i="2" s="1"/>
  <c r="I110" i="2"/>
  <c r="J110" i="2" s="1"/>
  <c r="I464" i="2"/>
  <c r="J464" i="2" s="1"/>
  <c r="I191" i="2"/>
  <c r="J191" i="2" s="1"/>
  <c r="I338" i="2"/>
  <c r="J338" i="2" s="1"/>
  <c r="I381" i="2"/>
  <c r="J381" i="2" s="1"/>
  <c r="I269" i="2"/>
  <c r="J269" i="2" s="1"/>
  <c r="I268" i="2"/>
  <c r="J268" i="2" s="1"/>
  <c r="I453" i="2"/>
  <c r="J453" i="2" s="1"/>
  <c r="I114" i="2"/>
  <c r="J114" i="2" s="1"/>
  <c r="E35" i="2"/>
  <c r="I108" i="2"/>
  <c r="J108" i="2" s="1"/>
  <c r="I145" i="2"/>
  <c r="J145" i="2" s="1"/>
  <c r="I223" i="2"/>
  <c r="J223" i="2" s="1"/>
  <c r="I368" i="2"/>
  <c r="J368" i="2" s="1"/>
  <c r="I170" i="2"/>
  <c r="J170" i="2" s="1"/>
  <c r="I284" i="2"/>
  <c r="J284" i="2" s="1"/>
  <c r="I256" i="2"/>
  <c r="J256" i="2" s="1"/>
  <c r="I140" i="2"/>
  <c r="J140" i="2" s="1"/>
  <c r="I426" i="2"/>
  <c r="J426" i="2" s="1"/>
  <c r="I467" i="2"/>
  <c r="J467" i="2" s="1"/>
  <c r="I355" i="2"/>
  <c r="J355" i="2" s="1"/>
  <c r="I205" i="2"/>
  <c r="J205" i="2" s="1"/>
  <c r="I300" i="2"/>
  <c r="J300" i="2" s="1"/>
  <c r="I179" i="2"/>
  <c r="J179" i="2" s="1"/>
  <c r="I237" i="2"/>
  <c r="J237" i="2" s="1"/>
  <c r="I411" i="2"/>
  <c r="J411" i="2" s="1"/>
  <c r="I311" i="2"/>
  <c r="J311" i="2" s="1"/>
  <c r="I333" i="2"/>
  <c r="J333" i="2" s="1"/>
  <c r="I408" i="2"/>
  <c r="J408" i="2" s="1"/>
  <c r="I307" i="2"/>
  <c r="J307" i="2" s="1"/>
  <c r="I161" i="2"/>
  <c r="J161" i="2" s="1"/>
  <c r="I330" i="2"/>
  <c r="J330" i="2" s="1"/>
  <c r="I162" i="2"/>
  <c r="J162" i="2" s="1"/>
  <c r="I452" i="2"/>
  <c r="J452" i="2" s="1"/>
  <c r="I429" i="2"/>
  <c r="J429" i="2" s="1"/>
  <c r="I335" i="2"/>
  <c r="J335" i="2" s="1"/>
  <c r="I244" i="2"/>
  <c r="J244" i="2" s="1"/>
  <c r="I345" i="2"/>
  <c r="J345" i="2" s="1"/>
  <c r="I133" i="2"/>
  <c r="J133" i="2" s="1"/>
  <c r="I351" i="2"/>
  <c r="J351" i="2" s="1"/>
  <c r="I272" i="2"/>
  <c r="J272" i="2" s="1"/>
  <c r="I147" i="2"/>
  <c r="J147" i="2" s="1"/>
  <c r="I372" i="2"/>
  <c r="J372" i="2" s="1"/>
  <c r="E30" i="2"/>
  <c r="I30" i="2" s="1"/>
  <c r="J30" i="2" s="1"/>
  <c r="I129" i="2"/>
  <c r="J129" i="2" s="1"/>
  <c r="G26" i="2"/>
  <c r="H60" i="2"/>
  <c r="G54" i="2"/>
  <c r="E52" i="2"/>
  <c r="F74" i="2"/>
  <c r="I451" i="2"/>
  <c r="J451" i="2" s="1"/>
  <c r="I118" i="2"/>
  <c r="J118" i="2" s="1"/>
  <c r="I395" i="2"/>
  <c r="J395" i="2" s="1"/>
  <c r="I169" i="2"/>
  <c r="J169" i="2" s="1"/>
  <c r="I337" i="2"/>
  <c r="J337" i="2" s="1"/>
  <c r="I315" i="2"/>
  <c r="J315" i="2" s="1"/>
  <c r="I125" i="2"/>
  <c r="J125" i="2" s="1"/>
  <c r="I359" i="2"/>
  <c r="J359" i="2" s="1"/>
  <c r="I273" i="2"/>
  <c r="J273" i="2" s="1"/>
  <c r="I441" i="2"/>
  <c r="J441" i="2" s="1"/>
  <c r="I454" i="2"/>
  <c r="J454" i="2" s="1"/>
  <c r="I277" i="2"/>
  <c r="J277" i="2" s="1"/>
  <c r="I193" i="2"/>
  <c r="J193" i="2" s="1"/>
  <c r="I146" i="2"/>
  <c r="J146" i="2" s="1"/>
  <c r="I157" i="2"/>
  <c r="J157" i="2" s="1"/>
  <c r="I122" i="2"/>
  <c r="J122" i="2" s="1"/>
  <c r="I148" i="2"/>
  <c r="J148" i="2" s="1"/>
  <c r="I221" i="2"/>
  <c r="J221" i="2" s="1"/>
  <c r="I369" i="2"/>
  <c r="J369" i="2" s="1"/>
  <c r="I324" i="2"/>
  <c r="J324" i="2" s="1"/>
  <c r="I260" i="2"/>
  <c r="J260" i="2" s="1"/>
  <c r="I297" i="2"/>
  <c r="J297" i="2" s="1"/>
  <c r="I111" i="2"/>
  <c r="J111" i="2" s="1"/>
  <c r="I216" i="2"/>
  <c r="J216" i="2" s="1"/>
  <c r="I257" i="2"/>
  <c r="J257" i="2" s="1"/>
  <c r="I249" i="2"/>
  <c r="J249" i="2" s="1"/>
  <c r="I144" i="2"/>
  <c r="J144" i="2" s="1"/>
  <c r="I468" i="2"/>
  <c r="J468" i="2" s="1"/>
  <c r="H53" i="2"/>
  <c r="F41" i="2"/>
  <c r="H74" i="2"/>
  <c r="H44" i="2"/>
  <c r="G36" i="2"/>
  <c r="E74" i="2"/>
  <c r="E60" i="2"/>
  <c r="G44" i="2"/>
  <c r="E44" i="2"/>
  <c r="H62" i="2"/>
  <c r="G38" i="2"/>
  <c r="F52" i="2"/>
  <c r="H38" i="2"/>
  <c r="F38" i="2"/>
  <c r="H52" i="2"/>
  <c r="F35" i="2"/>
  <c r="F36" i="2"/>
  <c r="E36" i="2"/>
  <c r="H39" i="2"/>
  <c r="G16" i="2"/>
  <c r="F31" i="2"/>
  <c r="F28" i="2"/>
  <c r="H28" i="2"/>
  <c r="G15" i="2"/>
  <c r="E20" i="2"/>
  <c r="E15" i="2"/>
  <c r="H20" i="2"/>
  <c r="E28" i="2"/>
  <c r="F25" i="2"/>
  <c r="H17" i="2"/>
  <c r="E17" i="2"/>
  <c r="G25" i="2"/>
  <c r="G24" i="2"/>
  <c r="G17" i="2"/>
  <c r="E25" i="2"/>
  <c r="H16" i="2"/>
  <c r="F24" i="2"/>
  <c r="E68" i="2"/>
  <c r="A101" i="2"/>
  <c r="A93" i="2"/>
  <c r="A89" i="2"/>
  <c r="A81" i="2"/>
  <c r="A77" i="2"/>
  <c r="A104" i="2"/>
  <c r="A100" i="2"/>
  <c r="A92" i="2"/>
  <c r="A88" i="2"/>
  <c r="A84" i="2"/>
  <c r="A80" i="2"/>
  <c r="A76" i="2"/>
  <c r="A103" i="2"/>
  <c r="A99" i="2"/>
  <c r="A95" i="2"/>
  <c r="A91" i="2"/>
  <c r="A87" i="2"/>
  <c r="A83" i="2"/>
  <c r="A79" i="2"/>
  <c r="A75" i="2"/>
  <c r="A96" i="2"/>
  <c r="G68" i="2"/>
  <c r="A97" i="2"/>
  <c r="A85" i="2"/>
  <c r="A102" i="2"/>
  <c r="A98" i="2"/>
  <c r="A94" i="2"/>
  <c r="A90" i="2"/>
  <c r="A86" i="2"/>
  <c r="A82" i="2"/>
  <c r="A78" i="2"/>
  <c r="G23" i="2"/>
  <c r="H31" i="2"/>
  <c r="H29" i="2"/>
  <c r="E21" i="2"/>
  <c r="G21" i="2"/>
  <c r="E29" i="2"/>
  <c r="G27" i="2"/>
  <c r="F27" i="2"/>
  <c r="F23" i="2"/>
  <c r="H51" i="2"/>
  <c r="F51" i="2"/>
  <c r="F21" i="2"/>
  <c r="E24" i="2"/>
  <c r="H23" i="2"/>
  <c r="E27" i="2"/>
  <c r="G41" i="2"/>
  <c r="G53" i="2"/>
  <c r="G31" i="2"/>
  <c r="H35" i="2"/>
  <c r="I35" i="2" s="1"/>
  <c r="J35" i="2" s="1"/>
  <c r="H19" i="2"/>
  <c r="F53" i="2"/>
  <c r="E19" i="2"/>
  <c r="H41" i="2"/>
  <c r="E51" i="2"/>
  <c r="F19" i="2"/>
  <c r="E6" i="2"/>
  <c r="F6" i="2"/>
  <c r="G6" i="2"/>
  <c r="H6" i="2"/>
  <c r="F5" i="2"/>
  <c r="G5" i="2"/>
  <c r="H5" i="2"/>
  <c r="E5" i="2"/>
  <c r="G4" i="2"/>
  <c r="H4" i="2"/>
  <c r="F4" i="2"/>
  <c r="E4" i="2"/>
  <c r="F13" i="2"/>
  <c r="E13" i="2"/>
  <c r="H13" i="2"/>
  <c r="G13" i="2"/>
  <c r="E7" i="2"/>
  <c r="G7" i="2"/>
  <c r="F7" i="2"/>
  <c r="H7" i="2"/>
  <c r="F11" i="2"/>
  <c r="G11" i="2"/>
  <c r="E11" i="2"/>
  <c r="H11" i="2"/>
  <c r="F10" i="2"/>
  <c r="G10" i="2"/>
  <c r="H10" i="2"/>
  <c r="E10" i="2"/>
  <c r="F14" i="2"/>
  <c r="G14" i="2"/>
  <c r="E14" i="2"/>
  <c r="H14" i="2"/>
  <c r="H3" i="2"/>
  <c r="E3" i="2"/>
  <c r="G3" i="2"/>
  <c r="F3" i="2"/>
  <c r="G12" i="2"/>
  <c r="H12" i="2"/>
  <c r="E12" i="2"/>
  <c r="F12" i="2"/>
  <c r="F8" i="2"/>
  <c r="G8" i="2"/>
  <c r="H8" i="2"/>
  <c r="E8" i="2"/>
  <c r="H2" i="2"/>
  <c r="G2" i="2"/>
  <c r="F2" i="2"/>
  <c r="E2" i="2"/>
  <c r="E9" i="2"/>
  <c r="F9" i="2"/>
  <c r="G9" i="2"/>
  <c r="H9" i="2"/>
  <c r="A65" i="2"/>
  <c r="A71" i="2"/>
  <c r="A59" i="2"/>
  <c r="A70" i="2"/>
  <c r="A58" i="2"/>
  <c r="A63" i="2"/>
  <c r="A56" i="2"/>
  <c r="A61" i="2"/>
  <c r="A66" i="2"/>
  <c r="A64" i="2"/>
  <c r="A69" i="2"/>
  <c r="A57" i="2"/>
  <c r="A67" i="2"/>
  <c r="A55" i="2"/>
  <c r="I40" i="2"/>
  <c r="J40" i="2" s="1"/>
  <c r="I33" i="2"/>
  <c r="J33" i="2" s="1"/>
  <c r="I73" i="2"/>
  <c r="J73" i="2" s="1"/>
  <c r="I42" i="2"/>
  <c r="J42" i="2" s="1"/>
  <c r="I50" i="2"/>
  <c r="J50" i="2" s="1"/>
  <c r="I39" i="2" l="1"/>
  <c r="J39" i="2" s="1"/>
  <c r="I54" i="2"/>
  <c r="J54" i="2" s="1"/>
  <c r="I290" i="1"/>
  <c r="I18" i="2"/>
  <c r="J18" i="2" s="1"/>
  <c r="I26" i="2"/>
  <c r="J26" i="2" s="1"/>
  <c r="I74" i="2"/>
  <c r="J74" i="2" s="1"/>
  <c r="I46" i="2"/>
  <c r="J46" i="2" s="1"/>
  <c r="I436" i="1"/>
  <c r="I435" i="1"/>
  <c r="I204" i="1"/>
  <c r="I47" i="1"/>
  <c r="I456" i="1"/>
  <c r="I365" i="1"/>
  <c r="I181" i="1"/>
  <c r="I165" i="1"/>
  <c r="I168" i="1"/>
  <c r="I162" i="1"/>
  <c r="I166" i="1"/>
  <c r="I386" i="1"/>
  <c r="I157" i="1"/>
  <c r="I441" i="1"/>
  <c r="I46" i="1"/>
  <c r="I156" i="1"/>
  <c r="I149" i="1"/>
  <c r="I136" i="1"/>
  <c r="I163" i="1"/>
  <c r="I218" i="1"/>
  <c r="I429" i="1"/>
  <c r="I119" i="1"/>
  <c r="I453" i="1"/>
  <c r="I208" i="1"/>
  <c r="I45" i="1"/>
  <c r="I243" i="1"/>
  <c r="I371" i="1"/>
  <c r="I254" i="1"/>
  <c r="I391" i="1"/>
  <c r="I37" i="1"/>
  <c r="I271" i="1"/>
  <c r="I240" i="1"/>
  <c r="I129" i="1"/>
  <c r="I235" i="1"/>
  <c r="I133" i="1"/>
  <c r="I321" i="1"/>
  <c r="I214" i="1"/>
  <c r="I189" i="1"/>
  <c r="I141" i="1"/>
  <c r="I222" i="1"/>
  <c r="I298" i="1"/>
  <c r="I283" i="1"/>
  <c r="I330" i="1"/>
  <c r="I233" i="1"/>
  <c r="I440" i="1"/>
  <c r="I310" i="1"/>
  <c r="I281" i="1"/>
  <c r="I40" i="1"/>
  <c r="I18" i="1"/>
  <c r="I396" i="1"/>
  <c r="I186" i="1"/>
  <c r="I150" i="1"/>
  <c r="I353" i="1"/>
  <c r="I322" i="1"/>
  <c r="I399" i="1"/>
  <c r="I223" i="1"/>
  <c r="I401" i="1"/>
  <c r="I279" i="1"/>
  <c r="I340" i="1"/>
  <c r="I229" i="1"/>
  <c r="I109" i="1"/>
  <c r="I30" i="1"/>
  <c r="I294" i="1"/>
  <c r="I450" i="1"/>
  <c r="I205" i="1"/>
  <c r="I296" i="1"/>
  <c r="I381" i="1"/>
  <c r="I264" i="1"/>
  <c r="I142" i="1"/>
  <c r="I411" i="1"/>
  <c r="I147" i="1"/>
  <c r="I312" i="1"/>
  <c r="I237" i="1"/>
  <c r="I380" i="1"/>
  <c r="I34" i="1"/>
  <c r="I439" i="1"/>
  <c r="I426" i="1"/>
  <c r="I407" i="1"/>
  <c r="I417" i="1"/>
  <c r="I124" i="1"/>
  <c r="I287" i="1"/>
  <c r="I72" i="1"/>
  <c r="I318" i="1"/>
  <c r="I132" i="1"/>
  <c r="I198" i="1"/>
  <c r="I387" i="1"/>
  <c r="I320" i="1"/>
  <c r="I148" i="1"/>
  <c r="I378" i="1"/>
  <c r="I143" i="1"/>
  <c r="I158" i="1"/>
  <c r="I451" i="1"/>
  <c r="I245" i="1"/>
  <c r="I201" i="1"/>
  <c r="I234" i="1"/>
  <c r="I335" i="1"/>
  <c r="I35" i="1"/>
  <c r="I324" i="1"/>
  <c r="I178" i="1"/>
  <c r="I284" i="1"/>
  <c r="I173" i="1"/>
  <c r="I311" i="1"/>
  <c r="I138" i="1"/>
  <c r="I301" i="1"/>
  <c r="I183" i="1"/>
  <c r="I374" i="1"/>
  <c r="I252" i="1"/>
  <c r="I216" i="1"/>
  <c r="I344" i="1"/>
  <c r="I170" i="1"/>
  <c r="I379" i="1"/>
  <c r="I383" i="1"/>
  <c r="I328" i="1"/>
  <c r="I200" i="1"/>
  <c r="I291" i="1"/>
  <c r="I43" i="1"/>
  <c r="I419" i="1"/>
  <c r="I273" i="1"/>
  <c r="I314" i="1"/>
  <c r="I346" i="1"/>
  <c r="I428" i="1"/>
  <c r="I259" i="1"/>
  <c r="I112" i="1"/>
  <c r="I22" i="1"/>
  <c r="I393" i="1"/>
  <c r="I191" i="1"/>
  <c r="I430" i="1"/>
  <c r="I333" i="1"/>
  <c r="I369" i="1"/>
  <c r="I206" i="1"/>
  <c r="I161" i="1"/>
  <c r="I105" i="1"/>
  <c r="I241" i="1"/>
  <c r="I275" i="1"/>
  <c r="I267" i="1"/>
  <c r="I410" i="1"/>
  <c r="I395" i="1"/>
  <c r="I202" i="1"/>
  <c r="I244" i="1"/>
  <c r="I443" i="1"/>
  <c r="I251" i="1"/>
  <c r="I448" i="1"/>
  <c r="I211" i="1"/>
  <c r="I332" i="1"/>
  <c r="I341" i="1"/>
  <c r="I268" i="1"/>
  <c r="I221" i="1"/>
  <c r="I106" i="1"/>
  <c r="I402" i="1"/>
  <c r="I248" i="1"/>
  <c r="I343" i="1"/>
  <c r="I418" i="1"/>
  <c r="I331" i="1"/>
  <c r="I454" i="1"/>
  <c r="I238" i="1"/>
  <c r="I134" i="1"/>
  <c r="I292" i="1"/>
  <c r="I249" i="1"/>
  <c r="I313" i="1"/>
  <c r="I308" i="1"/>
  <c r="I48" i="1"/>
  <c r="I302" i="1"/>
  <c r="I392" i="1"/>
  <c r="I154" i="1"/>
  <c r="I334" i="1"/>
  <c r="I437" i="1"/>
  <c r="I265" i="1"/>
  <c r="I110" i="1"/>
  <c r="I288" i="1"/>
  <c r="I307" i="1"/>
  <c r="I348" i="1"/>
  <c r="I210" i="1"/>
  <c r="I261" i="1"/>
  <c r="I113" i="1"/>
  <c r="I197" i="1"/>
  <c r="I174" i="1"/>
  <c r="I137" i="1"/>
  <c r="I196" i="1"/>
  <c r="I26" i="1"/>
  <c r="I362" i="1"/>
  <c r="I256" i="1"/>
  <c r="I179" i="1"/>
  <c r="I303" i="1"/>
  <c r="I286" i="1"/>
  <c r="I140" i="1"/>
  <c r="I352" i="1"/>
  <c r="I406" i="1"/>
  <c r="I452" i="1"/>
  <c r="I366" i="1"/>
  <c r="I388" i="1"/>
  <c r="I169" i="1"/>
  <c r="I184" i="1"/>
  <c r="I408" i="1"/>
  <c r="I39" i="1"/>
  <c r="I247" i="1"/>
  <c r="I123" i="1"/>
  <c r="I370" i="1"/>
  <c r="I434" i="1"/>
  <c r="I347" i="1"/>
  <c r="I389" i="1"/>
  <c r="I438" i="1"/>
  <c r="I299" i="1"/>
  <c r="I114" i="1"/>
  <c r="I400" i="1"/>
  <c r="I447" i="1"/>
  <c r="I274" i="1"/>
  <c r="I336" i="1"/>
  <c r="I364" i="1"/>
  <c r="I225" i="1"/>
  <c r="I305" i="1"/>
  <c r="I315" i="1"/>
  <c r="I159" i="1"/>
  <c r="I444" i="1"/>
  <c r="I230" i="1"/>
  <c r="I194" i="1"/>
  <c r="I108" i="1"/>
  <c r="I217" i="1"/>
  <c r="I242" i="1"/>
  <c r="I359" i="1"/>
  <c r="I375" i="1"/>
  <c r="I394" i="1"/>
  <c r="I412" i="1"/>
  <c r="I215" i="1"/>
  <c r="I415" i="1"/>
  <c r="I446" i="1"/>
  <c r="I297" i="1"/>
  <c r="I269" i="1"/>
  <c r="I357" i="1"/>
  <c r="I372" i="1"/>
  <c r="I107" i="1"/>
  <c r="I398" i="1"/>
  <c r="I228" i="1"/>
  <c r="I182" i="1"/>
  <c r="I188" i="1"/>
  <c r="I185" i="1"/>
  <c r="I209" i="1"/>
  <c r="I116" i="1"/>
  <c r="I253" i="1"/>
  <c r="I232" i="1"/>
  <c r="I54" i="1"/>
  <c r="I277" i="1"/>
  <c r="I128" i="1"/>
  <c r="I363" i="1"/>
  <c r="I420" i="1"/>
  <c r="I231" i="1"/>
  <c r="I449" i="1"/>
  <c r="I176" i="1"/>
  <c r="I404" i="1"/>
  <c r="I416" i="1"/>
  <c r="I373" i="1"/>
  <c r="I338" i="1"/>
  <c r="I171" i="1"/>
  <c r="I146" i="1"/>
  <c r="I356" i="1"/>
  <c r="I212" i="1"/>
  <c r="I152" i="1"/>
  <c r="I424" i="1"/>
  <c r="I145" i="1"/>
  <c r="I282" i="1"/>
  <c r="I175" i="1"/>
  <c r="I172" i="1"/>
  <c r="I384" i="1"/>
  <c r="I325" i="1"/>
  <c r="I289" i="1"/>
  <c r="I42" i="1"/>
  <c r="I127" i="1"/>
  <c r="I427" i="1"/>
  <c r="I220" i="1"/>
  <c r="I403" i="1"/>
  <c r="I144" i="1"/>
  <c r="I361" i="1"/>
  <c r="I355" i="1"/>
  <c r="I236" i="1"/>
  <c r="I368" i="1"/>
  <c r="I409" i="1"/>
  <c r="I213" i="1"/>
  <c r="I323" i="1"/>
  <c r="I139" i="1"/>
  <c r="I260" i="1"/>
  <c r="I50" i="1"/>
  <c r="I131" i="1"/>
  <c r="I226" i="1"/>
  <c r="I199" i="1"/>
  <c r="I118" i="1"/>
  <c r="I425" i="1"/>
  <c r="I293" i="1"/>
  <c r="I354" i="1"/>
  <c r="I125" i="1"/>
  <c r="I258" i="1"/>
  <c r="I339" i="1"/>
  <c r="I266" i="1"/>
  <c r="I445" i="1"/>
  <c r="I239" i="1"/>
  <c r="I306" i="1"/>
  <c r="I153" i="1"/>
  <c r="I342" i="1"/>
  <c r="I111" i="1"/>
  <c r="I431" i="1"/>
  <c r="I246" i="1"/>
  <c r="I250" i="1"/>
  <c r="I351" i="1"/>
  <c r="I422" i="1"/>
  <c r="I326" i="1"/>
  <c r="I345" i="1"/>
  <c r="I227" i="1"/>
  <c r="I385" i="1"/>
  <c r="I329" i="1"/>
  <c r="I382" i="1"/>
  <c r="I433" i="1"/>
  <c r="I414" i="1"/>
  <c r="I376" i="1"/>
  <c r="I377" i="1"/>
  <c r="I74" i="1"/>
  <c r="I49" i="1"/>
  <c r="I190" i="1"/>
  <c r="I367" i="1"/>
  <c r="I360" i="1"/>
  <c r="I423" i="1"/>
  <c r="I337" i="1"/>
  <c r="I304" i="1"/>
  <c r="I397" i="1"/>
  <c r="I33" i="1"/>
  <c r="I192" i="1"/>
  <c r="I121" i="1"/>
  <c r="I164" i="1"/>
  <c r="I455" i="1"/>
  <c r="I319" i="1"/>
  <c r="I224" i="1"/>
  <c r="I263" i="1"/>
  <c r="I358" i="1"/>
  <c r="I167" i="1"/>
  <c r="I316" i="1"/>
  <c r="I160" i="1"/>
  <c r="I203" i="1"/>
  <c r="I262" i="1"/>
  <c r="I207" i="1"/>
  <c r="I285" i="1"/>
  <c r="I421" i="1"/>
  <c r="I390" i="1"/>
  <c r="I327" i="1"/>
  <c r="I130" i="1"/>
  <c r="I270" i="1"/>
  <c r="I350" i="1"/>
  <c r="I180" i="1"/>
  <c r="I187" i="1"/>
  <c r="I317" i="1"/>
  <c r="I155" i="1"/>
  <c r="I257" i="1"/>
  <c r="I413" i="1"/>
  <c r="I219" i="1"/>
  <c r="I442" i="1"/>
  <c r="I126" i="1"/>
  <c r="I177" i="1"/>
  <c r="I272" i="1"/>
  <c r="I276" i="1"/>
  <c r="I278" i="1"/>
  <c r="I255" i="1"/>
  <c r="I32" i="1"/>
  <c r="I195" i="1"/>
  <c r="I122" i="1"/>
  <c r="I432" i="1"/>
  <c r="I295" i="1"/>
  <c r="I300" i="1"/>
  <c r="I349" i="1"/>
  <c r="I280" i="1"/>
  <c r="I135" i="1"/>
  <c r="I120" i="1"/>
  <c r="I405" i="1"/>
  <c r="I151" i="1"/>
  <c r="I117" i="1"/>
  <c r="I115" i="1"/>
  <c r="I309" i="1"/>
  <c r="I73" i="1"/>
  <c r="I193" i="1"/>
  <c r="I44" i="2"/>
  <c r="J44" i="2" s="1"/>
  <c r="I44" i="1" s="1"/>
  <c r="I38" i="2"/>
  <c r="J38" i="2" s="1"/>
  <c r="I38" i="1" s="1"/>
  <c r="I16" i="2"/>
  <c r="J16" i="2" s="1"/>
  <c r="I16" i="1" s="1"/>
  <c r="I52" i="2"/>
  <c r="J52" i="2" s="1"/>
  <c r="I52" i="1" s="1"/>
  <c r="I28" i="2"/>
  <c r="J28" i="2" s="1"/>
  <c r="I28" i="1" s="1"/>
  <c r="I20" i="2"/>
  <c r="J20" i="2" s="1"/>
  <c r="I20" i="1" s="1"/>
  <c r="I15" i="2"/>
  <c r="J15" i="2" s="1"/>
  <c r="I15" i="1" s="1"/>
  <c r="I36" i="2"/>
  <c r="J36" i="2" s="1"/>
  <c r="I36" i="1" s="1"/>
  <c r="I25" i="2"/>
  <c r="J25" i="2" s="1"/>
  <c r="I25" i="1" s="1"/>
  <c r="I17" i="2"/>
  <c r="J17" i="2" s="1"/>
  <c r="I17" i="1" s="1"/>
  <c r="I24" i="2"/>
  <c r="J24" i="2" s="1"/>
  <c r="I24" i="1" s="1"/>
  <c r="I8" i="2"/>
  <c r="J8" i="2" s="1"/>
  <c r="I8" i="1" s="1"/>
  <c r="I10" i="2"/>
  <c r="J10" i="2" s="1"/>
  <c r="I10" i="1" s="1"/>
  <c r="I6" i="2"/>
  <c r="J6" i="2" s="1"/>
  <c r="I6" i="1" s="1"/>
  <c r="I27" i="2"/>
  <c r="J27" i="2" s="1"/>
  <c r="I27" i="1" s="1"/>
  <c r="I29" i="2"/>
  <c r="J29" i="2" s="1"/>
  <c r="I29" i="1" s="1"/>
  <c r="I23" i="2"/>
  <c r="J23" i="2" s="1"/>
  <c r="I23" i="1" s="1"/>
  <c r="I31" i="2"/>
  <c r="J31" i="2" s="1"/>
  <c r="I31" i="1" s="1"/>
  <c r="I53" i="2"/>
  <c r="J53" i="2" s="1"/>
  <c r="I53" i="1" s="1"/>
  <c r="I12" i="2"/>
  <c r="J12" i="2" s="1"/>
  <c r="I12" i="1" s="1"/>
  <c r="E80" i="2"/>
  <c r="H80" i="2"/>
  <c r="F80" i="2"/>
  <c r="G80" i="2"/>
  <c r="H96" i="2"/>
  <c r="E96" i="2"/>
  <c r="F96" i="2"/>
  <c r="G96" i="2"/>
  <c r="F71" i="2"/>
  <c r="G71" i="2"/>
  <c r="E71" i="2"/>
  <c r="H71" i="2"/>
  <c r="H75" i="2"/>
  <c r="G75" i="2"/>
  <c r="F75" i="2"/>
  <c r="E75" i="2"/>
  <c r="H67" i="2"/>
  <c r="F67" i="2"/>
  <c r="G67" i="2"/>
  <c r="E67" i="2"/>
  <c r="F65" i="2"/>
  <c r="G65" i="2"/>
  <c r="H65" i="2"/>
  <c r="E65" i="2"/>
  <c r="G100" i="2"/>
  <c r="F100" i="2"/>
  <c r="E100" i="2"/>
  <c r="H100" i="2"/>
  <c r="I41" i="2"/>
  <c r="J41" i="2" s="1"/>
  <c r="I41" i="1" s="1"/>
  <c r="F82" i="2"/>
  <c r="G82" i="2"/>
  <c r="E82" i="2"/>
  <c r="H82" i="2"/>
  <c r="E83" i="2"/>
  <c r="H83" i="2"/>
  <c r="G83" i="2"/>
  <c r="F83" i="2"/>
  <c r="F104" i="2"/>
  <c r="G104" i="2"/>
  <c r="E104" i="2"/>
  <c r="H104" i="2"/>
  <c r="H69" i="2"/>
  <c r="G69" i="2"/>
  <c r="F69" i="2"/>
  <c r="E69" i="2"/>
  <c r="I51" i="2"/>
  <c r="J51" i="2" s="1"/>
  <c r="I51" i="1" s="1"/>
  <c r="E86" i="2"/>
  <c r="H86" i="2"/>
  <c r="G86" i="2"/>
  <c r="F86" i="2"/>
  <c r="G87" i="2"/>
  <c r="H87" i="2"/>
  <c r="E87" i="2"/>
  <c r="F87" i="2"/>
  <c r="E77" i="2"/>
  <c r="H77" i="2"/>
  <c r="F77" i="2"/>
  <c r="G77" i="2"/>
  <c r="I21" i="2"/>
  <c r="J21" i="2" s="1"/>
  <c r="I21" i="1" s="1"/>
  <c r="H64" i="2"/>
  <c r="E64" i="2"/>
  <c r="G64" i="2"/>
  <c r="F64" i="2"/>
  <c r="F90" i="2"/>
  <c r="E90" i="2"/>
  <c r="H90" i="2"/>
  <c r="G90" i="2"/>
  <c r="H91" i="2"/>
  <c r="F91" i="2"/>
  <c r="E91" i="2"/>
  <c r="G91" i="2"/>
  <c r="H81" i="2"/>
  <c r="G81" i="2"/>
  <c r="E81" i="2"/>
  <c r="F81" i="2"/>
  <c r="E78" i="2"/>
  <c r="G78" i="2"/>
  <c r="H78" i="2"/>
  <c r="F78" i="2"/>
  <c r="F66" i="2"/>
  <c r="E66" i="2"/>
  <c r="H66" i="2"/>
  <c r="G66" i="2"/>
  <c r="I19" i="2"/>
  <c r="J19" i="2" s="1"/>
  <c r="I19" i="1" s="1"/>
  <c r="F94" i="2"/>
  <c r="G94" i="2"/>
  <c r="E94" i="2"/>
  <c r="H94" i="2"/>
  <c r="H95" i="2"/>
  <c r="E95" i="2"/>
  <c r="F95" i="2"/>
  <c r="G95" i="2"/>
  <c r="F89" i="2"/>
  <c r="H89" i="2"/>
  <c r="E89" i="2"/>
  <c r="G89" i="2"/>
  <c r="F98" i="2"/>
  <c r="E98" i="2"/>
  <c r="H98" i="2"/>
  <c r="G98" i="2"/>
  <c r="G99" i="2"/>
  <c r="F99" i="2"/>
  <c r="E99" i="2"/>
  <c r="H99" i="2"/>
  <c r="F93" i="2"/>
  <c r="G93" i="2"/>
  <c r="E93" i="2"/>
  <c r="H93" i="2"/>
  <c r="E97" i="2"/>
  <c r="F97" i="2"/>
  <c r="H97" i="2"/>
  <c r="G97" i="2"/>
  <c r="H70" i="2"/>
  <c r="E70" i="2"/>
  <c r="G70" i="2"/>
  <c r="F70" i="2"/>
  <c r="H84" i="2"/>
  <c r="G84" i="2"/>
  <c r="F84" i="2"/>
  <c r="E84" i="2"/>
  <c r="E59" i="2"/>
  <c r="H59" i="2"/>
  <c r="G59" i="2"/>
  <c r="F59" i="2"/>
  <c r="G88" i="2"/>
  <c r="E88" i="2"/>
  <c r="F88" i="2"/>
  <c r="H88" i="2"/>
  <c r="H92" i="2"/>
  <c r="G92" i="2"/>
  <c r="E92" i="2"/>
  <c r="F92" i="2"/>
  <c r="G79" i="2"/>
  <c r="H79" i="2"/>
  <c r="F79" i="2"/>
  <c r="E79" i="2"/>
  <c r="F61" i="2"/>
  <c r="H61" i="2"/>
  <c r="E61" i="2"/>
  <c r="G61" i="2"/>
  <c r="G102" i="2"/>
  <c r="F102" i="2"/>
  <c r="H102" i="2"/>
  <c r="E102" i="2"/>
  <c r="G103" i="2"/>
  <c r="F103" i="2"/>
  <c r="H103" i="2"/>
  <c r="E103" i="2"/>
  <c r="F101" i="2"/>
  <c r="G101" i="2"/>
  <c r="H101" i="2"/>
  <c r="E101" i="2"/>
  <c r="E63" i="2"/>
  <c r="F63" i="2"/>
  <c r="H63" i="2"/>
  <c r="G63" i="2"/>
  <c r="H85" i="2"/>
  <c r="E85" i="2"/>
  <c r="G85" i="2"/>
  <c r="F85" i="2"/>
  <c r="F76" i="2"/>
  <c r="H76" i="2"/>
  <c r="G76" i="2"/>
  <c r="E76" i="2"/>
  <c r="G57" i="2"/>
  <c r="H57" i="2"/>
  <c r="F57" i="2"/>
  <c r="E57" i="2"/>
  <c r="H55" i="2"/>
  <c r="E55" i="2"/>
  <c r="G55" i="2"/>
  <c r="F55" i="2"/>
  <c r="E56" i="2"/>
  <c r="G56" i="2"/>
  <c r="F56" i="2"/>
  <c r="H56" i="2"/>
  <c r="E58" i="2"/>
  <c r="G58" i="2"/>
  <c r="H58" i="2"/>
  <c r="F58" i="2"/>
  <c r="I11" i="2"/>
  <c r="J11" i="2" s="1"/>
  <c r="I11" i="1" s="1"/>
  <c r="I13" i="2"/>
  <c r="J13" i="2" s="1"/>
  <c r="I13" i="1" s="1"/>
  <c r="I14" i="2"/>
  <c r="J14" i="2" s="1"/>
  <c r="I14" i="1" s="1"/>
  <c r="I7" i="2"/>
  <c r="J7" i="2" s="1"/>
  <c r="I7" i="1" s="1"/>
  <c r="I9" i="2"/>
  <c r="J9" i="2" s="1"/>
  <c r="I9" i="1" s="1"/>
  <c r="I5" i="2"/>
  <c r="J5" i="2" s="1"/>
  <c r="I5" i="1" s="1"/>
  <c r="I3" i="2"/>
  <c r="J3" i="2" s="1"/>
  <c r="I3" i="1" s="1"/>
  <c r="I4" i="2"/>
  <c r="J4" i="2" s="1"/>
  <c r="I4" i="1" s="1"/>
  <c r="I60" i="2"/>
  <c r="J60" i="2" s="1"/>
  <c r="I60" i="1" s="1"/>
  <c r="I62" i="2"/>
  <c r="J62" i="2" s="1"/>
  <c r="I62" i="1" s="1"/>
  <c r="I68" i="2"/>
  <c r="J68" i="2" s="1"/>
  <c r="I68" i="1" s="1"/>
  <c r="I2" i="2"/>
  <c r="J2" i="2" s="1"/>
  <c r="I2" i="1" s="1"/>
  <c r="I82" i="2" l="1"/>
  <c r="J82" i="2" s="1"/>
  <c r="I82" i="1" s="1"/>
  <c r="I93" i="2"/>
  <c r="J93" i="2" s="1"/>
  <c r="I93" i="1" s="1"/>
  <c r="I94" i="2"/>
  <c r="J94" i="2" s="1"/>
  <c r="I94" i="1" s="1"/>
  <c r="I88" i="2"/>
  <c r="J88" i="2" s="1"/>
  <c r="I88" i="1" s="1"/>
  <c r="I89" i="2"/>
  <c r="J89" i="2" s="1"/>
  <c r="I89" i="1" s="1"/>
  <c r="I78" i="2"/>
  <c r="J78" i="2" s="1"/>
  <c r="I78" i="1" s="1"/>
  <c r="I95" i="2"/>
  <c r="J95" i="2" s="1"/>
  <c r="I95" i="1" s="1"/>
  <c r="I96" i="2"/>
  <c r="J96" i="2" s="1"/>
  <c r="I96" i="1" s="1"/>
  <c r="I92" i="2"/>
  <c r="J92" i="2" s="1"/>
  <c r="I92" i="1" s="1"/>
  <c r="I75" i="2"/>
  <c r="J75" i="2" s="1"/>
  <c r="I75" i="1" s="1"/>
  <c r="I81" i="2"/>
  <c r="J81" i="2" s="1"/>
  <c r="I81" i="1" s="1"/>
  <c r="I104" i="2"/>
  <c r="J104" i="2" s="1"/>
  <c r="I104" i="1" s="1"/>
  <c r="I83" i="2"/>
  <c r="J83" i="2" s="1"/>
  <c r="I83" i="1" s="1"/>
  <c r="I103" i="2"/>
  <c r="J103" i="2" s="1"/>
  <c r="I103" i="1" s="1"/>
  <c r="I101" i="2"/>
  <c r="J101" i="2" s="1"/>
  <c r="I101" i="1" s="1"/>
  <c r="I90" i="2"/>
  <c r="J90" i="2" s="1"/>
  <c r="I90" i="1" s="1"/>
  <c r="I97" i="2"/>
  <c r="J97" i="2" s="1"/>
  <c r="I97" i="1" s="1"/>
  <c r="I85" i="2"/>
  <c r="J85" i="2" s="1"/>
  <c r="I85" i="1" s="1"/>
  <c r="I86" i="2"/>
  <c r="J86" i="2" s="1"/>
  <c r="I86" i="1" s="1"/>
  <c r="I102" i="2"/>
  <c r="J102" i="2" s="1"/>
  <c r="I102" i="1" s="1"/>
  <c r="I84" i="2"/>
  <c r="J84" i="2" s="1"/>
  <c r="I84" i="1" s="1"/>
  <c r="I77" i="2"/>
  <c r="J77" i="2" s="1"/>
  <c r="I77" i="1" s="1"/>
  <c r="I100" i="2"/>
  <c r="J100" i="2" s="1"/>
  <c r="I100" i="1" s="1"/>
  <c r="I98" i="2"/>
  <c r="J98" i="2" s="1"/>
  <c r="I98" i="1" s="1"/>
  <c r="I79" i="2"/>
  <c r="J79" i="2" s="1"/>
  <c r="I79" i="1" s="1"/>
  <c r="I99" i="2"/>
  <c r="J99" i="2" s="1"/>
  <c r="I99" i="1" s="1"/>
  <c r="I80" i="2"/>
  <c r="J80" i="2" s="1"/>
  <c r="I80" i="1" s="1"/>
  <c r="I87" i="2"/>
  <c r="J87" i="2" s="1"/>
  <c r="I87" i="1" s="1"/>
  <c r="I76" i="2"/>
  <c r="J76" i="2" s="1"/>
  <c r="I76" i="1" s="1"/>
  <c r="I91" i="2"/>
  <c r="J91" i="2" s="1"/>
  <c r="I91" i="1" s="1"/>
  <c r="I69" i="2"/>
  <c r="J69" i="2" s="1"/>
  <c r="I69" i="1" s="1"/>
  <c r="I65" i="2"/>
  <c r="J65" i="2" s="1"/>
  <c r="I65" i="1" s="1"/>
  <c r="I71" i="2"/>
  <c r="J71" i="2" s="1"/>
  <c r="I71" i="1" s="1"/>
  <c r="I63" i="2"/>
  <c r="J63" i="2" s="1"/>
  <c r="I63" i="1" s="1"/>
  <c r="I66" i="2"/>
  <c r="J66" i="2" s="1"/>
  <c r="I66" i="1" s="1"/>
  <c r="I70" i="2"/>
  <c r="J70" i="2" s="1"/>
  <c r="I70" i="1" s="1"/>
  <c r="I61" i="2"/>
  <c r="J61" i="2" s="1"/>
  <c r="I61" i="1" s="1"/>
  <c r="I55" i="2"/>
  <c r="J55" i="2" s="1"/>
  <c r="I55" i="1" s="1"/>
  <c r="I58" i="2"/>
  <c r="J58" i="2" s="1"/>
  <c r="I58" i="1" s="1"/>
  <c r="I67" i="2"/>
  <c r="J67" i="2" s="1"/>
  <c r="I67" i="1" s="1"/>
  <c r="I59" i="2"/>
  <c r="J59" i="2" s="1"/>
  <c r="I59" i="1" s="1"/>
  <c r="I56" i="2"/>
  <c r="J56" i="2" s="1"/>
  <c r="I56" i="1" s="1"/>
  <c r="I57" i="2"/>
  <c r="J57" i="2" s="1"/>
  <c r="I57" i="1" s="1"/>
  <c r="I64" i="2"/>
  <c r="J64" i="2" s="1"/>
  <c r="I64" i="1" s="1"/>
  <c r="L13" i="1" l="1"/>
  <c r="M13" i="1" s="1"/>
  <c r="L11" i="1"/>
  <c r="L7" i="1"/>
  <c r="L10" i="1"/>
  <c r="L5" i="1"/>
  <c r="L9" i="1"/>
  <c r="L6" i="1"/>
  <c r="L4" i="1"/>
  <c r="L8" i="1"/>
  <c r="M11" i="1" l="1"/>
  <c r="M8" i="1"/>
  <c r="M4" i="1"/>
  <c r="M6" i="1"/>
  <c r="M9" i="1"/>
  <c r="M5" i="1"/>
  <c r="M10" i="1"/>
  <c r="M7" i="1"/>
</calcChain>
</file>

<file path=xl/sharedStrings.xml><?xml version="1.0" encoding="utf-8"?>
<sst xmlns="http://schemas.openxmlformats.org/spreadsheetml/2006/main" count="249" uniqueCount="85">
  <si>
    <t>Classe</t>
  </si>
  <si>
    <t>Prénom élève</t>
  </si>
  <si>
    <t>Nom élève</t>
  </si>
  <si>
    <t>Profil</t>
  </si>
  <si>
    <t>Satisfaisant</t>
  </si>
  <si>
    <t>satisfaisant</t>
  </si>
  <si>
    <t>profil</t>
  </si>
  <si>
    <t>Hypothèses</t>
  </si>
  <si>
    <t>Actions possibles</t>
  </si>
  <si>
    <t>A</t>
  </si>
  <si>
    <t>Fragile/ A besoins</t>
  </si>
  <si>
    <t>B</t>
  </si>
  <si>
    <t>C</t>
  </si>
  <si>
    <t>D</t>
  </si>
  <si>
    <t>E</t>
  </si>
  <si>
    <t>F</t>
  </si>
  <si>
    <t>G</t>
  </si>
  <si>
    <t>indice profil</t>
  </si>
  <si>
    <t>groupe</t>
  </si>
  <si>
    <t>Organisation et gestions de données</t>
  </si>
  <si>
    <t xml:space="preserve">Nombres et calculs </t>
  </si>
  <si>
    <t>Expressions algébriques</t>
  </si>
  <si>
    <t>Test Spécifique - Automatismes</t>
  </si>
  <si>
    <t>à besoins</t>
  </si>
  <si>
    <t>fragile</t>
  </si>
  <si>
    <t>nombres et calculs</t>
  </si>
  <si>
    <t>expressions algébriques</t>
  </si>
  <si>
    <t>test spécifiques - Automatismes</t>
  </si>
  <si>
    <t xml:space="preserve">Les élèves ont de multiples fragilités.  D'autres obstacles mériteraient d'être identifiés : élèves allophones, à grandes difficultés scolaires, EBEP, etc.
</t>
  </si>
  <si>
    <t>H</t>
  </si>
  <si>
    <t>Des exercices mettant en avant le statut de la lettre et du signe "=" peuvent être proposés. Une verbalisation de la situation,  la substitution de la lettre par une valeur, un travail sur la distinction entre égalité vraie (ou vérifiée) pour certaines valeurs d'une lettre  et identité (égalité vraie pour toute valeur) etc. afin que l'élève puisse passer le cap de l'abstraction.</t>
  </si>
  <si>
    <t>Utiliser différents modes de représentation d’une proportion : fraction décimale, nombre décimal, fraction irréductible, pourcentage. Procéder à une remédiation sur le thème "nombres et calculs"  (actions C) et les utiliser dans des problèmes à une étape dans un premier temps et notamment en lien avec les autres disciplines.</t>
  </si>
  <si>
    <t>Les ressources suivantes sont issues de la page Éducation économique, budgétaire et financière :</t>
  </si>
  <si>
    <t>Attendus de fin d’année en mathématiques (classe de 3e)</t>
  </si>
  <si>
    <t xml:space="preserve">Automatismes </t>
  </si>
  <si>
    <t>Document ressource cycle 4 « Géométrie plane »</t>
  </si>
  <si>
    <t>Document ressource cycle 4 « Raisonner »</t>
  </si>
  <si>
    <t>Raisonnement et démonstration (seconde)</t>
  </si>
  <si>
    <t>Du numérique au littéral</t>
  </si>
  <si>
    <t>Guide : résolution de problèmes au collège</t>
  </si>
  <si>
    <t>Utiliser les nombres pour comparer, calculer et résoudre des problèmes : les fractions</t>
  </si>
  <si>
    <t>Document ressource cycle 4 sur la proportionnalité</t>
  </si>
  <si>
    <t>Document ressource cycle 4 « Utiliser le calcul littéral »</t>
  </si>
  <si>
    <t>La consommation des ménages en France et en Europe (seconde)</t>
  </si>
  <si>
    <t>Structure de la consommation des ménages en France (seconde)</t>
  </si>
  <si>
    <t>Nombres et calcul</t>
  </si>
  <si>
    <t>Organisation et gestion des données</t>
  </si>
  <si>
    <t>Géométrie du raisonnement</t>
  </si>
  <si>
    <t>Formules algébriques</t>
  </si>
  <si>
    <t>Calculer</t>
  </si>
  <si>
    <t>Égalité de fractions</t>
  </si>
  <si>
    <t>Antivirus</t>
  </si>
  <si>
    <t>Distributivité expresion littérale</t>
  </si>
  <si>
    <t>Raisonner</t>
  </si>
  <si>
    <t>Distributivité simple</t>
  </si>
  <si>
    <t>Fonction linéaire</t>
  </si>
  <si>
    <t>Raisonnement implication</t>
  </si>
  <si>
    <t>Calcul littéral</t>
  </si>
  <si>
    <t>Représenter</t>
  </si>
  <si>
    <t>Écriture décimale</t>
  </si>
  <si>
    <t>Structure expression algébrique</t>
  </si>
  <si>
    <t>Mise en équation</t>
  </si>
  <si>
    <t>Chercher</t>
  </si>
  <si>
    <t>Organisation et gestion de données</t>
  </si>
  <si>
    <t>Somme des angles</t>
  </si>
  <si>
    <t xml:space="preserve">Autres  ressources disponibles </t>
  </si>
  <si>
    <t xml:space="preserve">En liaison avec un approfondissement sur l’étude des multiples et diviseurs, on consolide la pratique du calcul sur les fractions et les nombres décimaux, le passage d'une représentation d'un nombre à une autre (écriture décimale ou fractionnaire, notation scientifique, repérage sur une droite graduée),  ainsi que des calculs numériques simples impliquant des puissances,  notamment l'écriture scientifique en lien avec les autres disciplines. </t>
  </si>
  <si>
    <t>Pas de restitution</t>
  </si>
  <si>
    <t>id</t>
  </si>
  <si>
    <t>Répartition des profils</t>
  </si>
  <si>
    <t>Nombre</t>
  </si>
  <si>
    <t>pourcentage</t>
  </si>
  <si>
    <t>Total</t>
  </si>
  <si>
    <t>Les élèves semblent avoir des difficultés avec l'utilisation des nombres et le calcul, qui se traduisent par une fragilité dans la résolution de problèmes.</t>
  </si>
  <si>
    <t>Croiser avec les résultats des tests de français. Prioriser les actions , notamment sur le thème " Nombres et Calculs" en proposant les remédiations du profil C.</t>
  </si>
  <si>
    <t xml:space="preserve">Les résultats au test spécifique permettront de cibler les difficultés rencontrées par l'élève et de repérer le (ou les) domaine(s) nécessitant une remédiation.  Conjointement, on pourra mener un travail sur le calcul qui demande de la réflexion, du raisonnement
mathématique avec des méthodes diverses, motivantes et enrichissantes pour construire le sens et la notion de nombre et être en capacité d'automatiser les procédures les plus efficaces.
</t>
  </si>
  <si>
    <t>Les élèves ont une connaissance élémentaire du nombre mais  il semblerait qu'ils aient une certaine fragilité quant à leur utilisation et leur interprétation : passer d'une représentation d'un nombre à une autre, comparer des nombres , établir le lien entre ses diverses écritures</t>
  </si>
  <si>
    <t xml:space="preserve"> Les élèves semblent  maîtriser les automatismes de calcul numérique mais éprouver des difficultés face au calcul littéral et à la résolution de problèmes relevant de la proportionnalité. </t>
  </si>
  <si>
    <t>Les élèves semblent  maîtriser les automatismes de calcul numérique (opérations sur les fractions, puissances et pourcentages),  mais éprouver des difficultés face à des tâches intermédiaires et à la résolution de problèmes. Ils peuvent également rencontrer des difficultés avec le calcul littéral. Les situations contextualisées semblent leur réussir au contraire de celles internes aux mathématiques.</t>
  </si>
  <si>
    <t xml:space="preserve">Les élèves semblent avoir des fragilités face aux questions "flash".  
</t>
  </si>
  <si>
    <t xml:space="preserve">Les élèves semblent  maîtriser les automatismes de calcul numérique (opérations sur les fractions, puissances et pourcentages) et les automatismes de calcul littéral (réduction, développement simple, résolution d’équation du type ax=b).  Ils sont capables d’extraire et de traiter l’information de figures et d’énoncés complexes et de mettre en œuvre des changements de registre 
</t>
  </si>
  <si>
    <t xml:space="preserve">Les élèves semblent  maîtriser les automatismes de calcul numérique (opérations sur les fractions, puissances et pourcentages) et les automatismes de calcul littéral (réduction, développement simple, résolution d’équation du type ax=b). </t>
  </si>
  <si>
    <t>Une action ciblée sur la résolution des problèmes de proportionnalité, l'interprétation et le traitement de des données et la notion de fonction . Il serait intéressant de croiser avec le degré de maîtrise obtenu dans le domaine " compréhension d'un texte" en français.  La verbalisation des problèmes de proportionnalité pour créer des automatismes  (additivité, homogénéité, retour à l’unité)  facilitera le passage à l'écrit</t>
  </si>
  <si>
    <t xml:space="preserve">Amener à verbaliser des problèmes de proportionnalité pour créer des automatismes  (additivité, homogénéité, retour à l’unité) et les utiliser pour donner sens à la lettre en la substituant notamment dans une expression algébrique. </t>
  </si>
  <si>
    <t>Il peut être intéressant de leur proposer soit :
de réaliser des exercices d’approfondissement (choisis par vos soins ou par exemple choisis par eux-mêmes dans leur manuel, ces élèves ayant déjà acquis de nombreuses compétences) ;
 de choisir d’aider leurs camarades à développer des stratégies, à effectuer une vérification, à cibler leurs erreurs grâce à leur recul sur la notion, en restant vigilant afin qu’ils ne donnent pas la réponse.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</si>
</sst>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8"/>
      <color theme="1"/>
      <name val="Calibri"/>
      <family val="2"/>
      <scheme val="minor"/>
    </font>
    <font>
      <b/>
      <sz val="8"/>
      <color rgb="FF000000"/>
      <name val="Calibri"/>
      <family val="2"/>
    </font>
    <font>
      <sz val="10"/>
      <color theme="1"/>
      <name val="Calibri"/>
      <family val="2"/>
      <scheme val="minor"/>
    </font>
    <font>
      <sz val="12"/>
      <color rgb="FF000000"/>
      <name val="Calibri"/>
      <family val="2"/>
      <scheme val="minor"/>
    </font>
    <font>
      <sz val="8"/>
      <name val="Calibri"/>
      <family val="2"/>
      <scheme val="minor"/>
    </font>
    <font>
      <b/>
      <sz val="10"/>
      <color theme="1"/>
      <name val="Calibri"/>
      <family val="2"/>
      <scheme val="minor"/>
    </font>
    <font>
      <b/>
      <sz val="11"/>
      <color rgb="FFFF0000"/>
      <name val="Calibri"/>
      <family val="2"/>
      <scheme val="minor"/>
    </font>
    <font>
      <b/>
      <sz val="12"/>
      <color theme="0"/>
      <name val="Calibri"/>
      <family val="2"/>
      <scheme val="minor"/>
    </font>
    <font>
      <sz val="11"/>
      <color rgb="FF000000"/>
      <name val="Calibri"/>
      <family val="2"/>
      <scheme val="minor"/>
    </font>
    <font>
      <b/>
      <sz val="12"/>
      <color theme="1"/>
      <name val="Calibri"/>
      <family val="2"/>
      <scheme val="minor"/>
    </font>
    <font>
      <sz val="11"/>
      <color rgb="FFFF0000"/>
      <name val="Calibri"/>
      <family val="2"/>
      <scheme val="minor"/>
    </font>
    <font>
      <b/>
      <sz val="11"/>
      <color rgb="FF000000"/>
      <name val="Calibri"/>
      <family val="2"/>
    </font>
    <font>
      <u/>
      <sz val="11"/>
      <color theme="10"/>
      <name val="Calibri"/>
      <family val="2"/>
      <scheme val="minor"/>
    </font>
    <font>
      <b/>
      <sz val="11"/>
      <color theme="1"/>
      <name val="Calibri"/>
      <family val="2"/>
      <scheme val="minor"/>
    </font>
    <font>
      <sz val="10"/>
      <color rgb="FF000000"/>
      <name val="Calibri"/>
      <family val="2"/>
    </font>
    <font>
      <b/>
      <sz val="10"/>
      <color rgb="FF000000"/>
      <name val="Calibri"/>
      <family val="2"/>
    </font>
    <font>
      <u/>
      <sz val="10"/>
      <color theme="10"/>
      <name val="Calibri"/>
      <family val="2"/>
      <scheme val="minor"/>
    </font>
    <font>
      <b/>
      <sz val="11"/>
      <color theme="1"/>
      <name val="Calibri"/>
      <family val="2"/>
    </font>
  </fonts>
  <fills count="16">
    <fill>
      <patternFill patternType="none"/>
    </fill>
    <fill>
      <patternFill patternType="gray125"/>
    </fill>
    <fill>
      <patternFill patternType="solid">
        <fgColor theme="7" tint="0.79998168889431442"/>
        <bgColor rgb="FF000000"/>
      </patternFill>
    </fill>
    <fill>
      <patternFill patternType="solid">
        <fgColor theme="1" tint="0.34998626667073579"/>
        <bgColor indexed="64"/>
      </patternFill>
    </fill>
    <fill>
      <patternFill patternType="solid">
        <fgColor rgb="FF003399"/>
        <bgColor indexed="64"/>
      </patternFill>
    </fill>
    <fill>
      <patternFill patternType="solid">
        <fgColor rgb="FFFFCCFF"/>
        <bgColor indexed="64"/>
      </patternFill>
    </fill>
    <fill>
      <patternFill patternType="solid">
        <fgColor rgb="FFFFC000"/>
        <bgColor indexed="64"/>
      </patternFill>
    </fill>
    <fill>
      <patternFill patternType="solid">
        <fgColor rgb="FF92D050"/>
        <bgColor indexed="64"/>
      </patternFill>
    </fill>
    <fill>
      <patternFill patternType="solid">
        <fgColor theme="9" tint="0.79998168889431442"/>
        <bgColor rgb="FF000000"/>
      </patternFill>
    </fill>
    <fill>
      <patternFill patternType="solid">
        <fgColor theme="0" tint="-0.24997711111789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00B0F0"/>
        <bgColor indexed="64"/>
      </patternFill>
    </fill>
    <fill>
      <patternFill patternType="solid">
        <fgColor rgb="FFFFCC66"/>
        <bgColor indexed="64"/>
      </patternFill>
    </fill>
    <fill>
      <patternFill patternType="solid">
        <fgColor rgb="FFFF99CC"/>
        <bgColor indexed="64"/>
      </patternFill>
    </fill>
    <fill>
      <patternFill patternType="solid">
        <fgColor rgb="FF9966FF"/>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style="thin">
        <color auto="1"/>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000000"/>
      </left>
      <right style="medium">
        <color rgb="FF000000"/>
      </right>
      <top style="medium">
        <color auto="1"/>
      </top>
      <bottom style="medium">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rgb="FF000000"/>
      </top>
      <bottom/>
      <diagonal/>
    </border>
    <border>
      <left/>
      <right style="thin">
        <color auto="1"/>
      </right>
      <top/>
      <bottom/>
      <diagonal/>
    </border>
    <border>
      <left style="thin">
        <color auto="1"/>
      </left>
      <right/>
      <top style="thin">
        <color auto="1"/>
      </top>
      <bottom style="thin">
        <color auto="1"/>
      </bottom>
      <diagonal/>
    </border>
    <border>
      <left style="thin">
        <color auto="1"/>
      </left>
      <right/>
      <top/>
      <bottom/>
      <diagonal/>
    </border>
    <border>
      <left style="medium">
        <color rgb="FFBD582C"/>
      </left>
      <right style="medium">
        <color rgb="FFBD582C"/>
      </right>
      <top style="medium">
        <color rgb="FFBD582C"/>
      </top>
      <bottom style="medium">
        <color rgb="FFBD582C"/>
      </bottom>
      <diagonal/>
    </border>
    <border>
      <left style="medium">
        <color rgb="FFBD582C"/>
      </left>
      <right style="medium">
        <color rgb="FFBD582C"/>
      </right>
      <top style="medium">
        <color rgb="FFBD582C"/>
      </top>
      <bottom/>
      <diagonal/>
    </border>
    <border>
      <left style="medium">
        <color rgb="FFBD582C"/>
      </left>
      <right style="medium">
        <color rgb="FFBD582C"/>
      </right>
      <top/>
      <bottom style="medium">
        <color rgb="FFBD582C"/>
      </bottom>
      <diagonal/>
    </border>
    <border>
      <left style="medium">
        <color rgb="FFBD582C"/>
      </left>
      <right/>
      <top style="medium">
        <color rgb="FFBD582C"/>
      </top>
      <bottom style="medium">
        <color rgb="FFBD582C"/>
      </bottom>
      <diagonal/>
    </border>
    <border>
      <left style="medium">
        <color rgb="FFBD582C"/>
      </left>
      <right/>
      <top style="medium">
        <color rgb="FFBD582C"/>
      </top>
      <bottom/>
      <diagonal/>
    </border>
    <border>
      <left style="medium">
        <color rgb="FFBD582C"/>
      </left>
      <right/>
      <top/>
      <bottom style="medium">
        <color rgb="FFBD582C"/>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thin">
        <color rgb="FF000000"/>
      </left>
      <right style="thin">
        <color rgb="FF000000"/>
      </right>
      <top style="thin">
        <color rgb="FF000000"/>
      </top>
      <bottom/>
      <diagonal/>
    </border>
    <border>
      <left/>
      <right style="medium">
        <color rgb="FF000000"/>
      </right>
      <top style="medium">
        <color auto="1"/>
      </top>
      <bottom style="medium">
        <color auto="1"/>
      </bottom>
      <diagonal/>
    </border>
  </borders>
  <cellStyleXfs count="3">
    <xf numFmtId="0" fontId="0" fillId="0" borderId="0"/>
    <xf numFmtId="0" fontId="13" fillId="0" borderId="0" applyNumberFormat="0" applyFill="0" applyBorder="0" applyAlignment="0" applyProtection="0"/>
    <xf numFmtId="0" fontId="13" fillId="0" borderId="0" applyNumberFormat="0" applyFill="0" applyBorder="0" applyAlignment="0" applyProtection="0"/>
  </cellStyleXfs>
  <cellXfs count="105">
    <xf numFmtId="0" fontId="0" fillId="0" borderId="0" xfId="0"/>
    <xf numFmtId="0" fontId="0" fillId="0" borderId="1" xfId="0" applyBorder="1" applyAlignment="1">
      <alignment horizontal="center"/>
    </xf>
    <xf numFmtId="0" fontId="1" fillId="2" borderId="2" xfId="0" applyFont="1" applyFill="1" applyBorder="1" applyAlignment="1">
      <alignment horizontal="center" vertical="center" wrapText="1"/>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3" xfId="0" applyFont="1" applyBorder="1" applyAlignment="1">
      <alignment horizontal="center" vertical="center" wrapText="1"/>
    </xf>
    <xf numFmtId="0" fontId="0" fillId="0" borderId="6" xfId="0" applyBorder="1"/>
    <xf numFmtId="0" fontId="0" fillId="0" borderId="6" xfId="0" applyBorder="1" applyAlignment="1">
      <alignment horizontal="center"/>
    </xf>
    <xf numFmtId="0" fontId="6" fillId="0" borderId="4" xfId="0" applyFont="1" applyBorder="1" applyAlignment="1">
      <alignment horizontal="center" vertical="center"/>
    </xf>
    <xf numFmtId="0" fontId="0" fillId="0" borderId="0" xfId="0" applyAlignment="1">
      <alignment horizontal="left"/>
    </xf>
    <xf numFmtId="0" fontId="7" fillId="0" borderId="0" xfId="0" applyFont="1"/>
    <xf numFmtId="0" fontId="9" fillId="0" borderId="6" xfId="0" applyFont="1" applyBorder="1" applyAlignment="1">
      <alignment horizontal="center" vertical="center" wrapText="1"/>
    </xf>
    <xf numFmtId="0" fontId="0" fillId="0" borderId="4" xfId="0" applyBorder="1" applyAlignment="1">
      <alignment horizontal="center" vertical="center"/>
    </xf>
    <xf numFmtId="0" fontId="10" fillId="0" borderId="0" xfId="0" applyFont="1" applyAlignment="1">
      <alignment textRotation="45"/>
    </xf>
    <xf numFmtId="0" fontId="8" fillId="3" borderId="6" xfId="0" applyFont="1" applyFill="1" applyBorder="1" applyAlignment="1">
      <alignment horizontal="center" vertical="center" wrapText="1"/>
    </xf>
    <xf numFmtId="0" fontId="4" fillId="0" borderId="9" xfId="0" applyFont="1" applyBorder="1" applyAlignment="1">
      <alignment horizontal="center" vertical="center" wrapText="1"/>
    </xf>
    <xf numFmtId="0" fontId="0" fillId="5" borderId="4" xfId="0" applyFill="1" applyBorder="1" applyAlignment="1">
      <alignment horizontal="center" vertical="center"/>
    </xf>
    <xf numFmtId="0" fontId="11"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xf>
    <xf numFmtId="0" fontId="12" fillId="8" borderId="1" xfId="0" applyFont="1" applyFill="1" applyBorder="1" applyAlignment="1">
      <alignment horizontal="center" vertical="top" wrapText="1"/>
    </xf>
    <xf numFmtId="0" fontId="0" fillId="0" borderId="6" xfId="0" applyBorder="1" applyAlignment="1">
      <alignment horizontal="center" vertical="center" wrapText="1"/>
    </xf>
    <xf numFmtId="0" fontId="0" fillId="0" borderId="0" xfId="0" applyAlignment="1">
      <alignment horizontal="center" vertical="center"/>
    </xf>
    <xf numFmtId="0" fontId="9" fillId="0" borderId="6" xfId="0" applyFont="1" applyBorder="1" applyAlignment="1">
      <alignment horizontal="center" vertical="center" wrapText="1"/>
    </xf>
    <xf numFmtId="0" fontId="0" fillId="0" borderId="0" xfId="0" applyAlignment="1">
      <alignment vertical="center"/>
    </xf>
    <xf numFmtId="0" fontId="0" fillId="0" borderId="16" xfId="0" applyBorder="1" applyAlignment="1">
      <alignment vertical="center"/>
    </xf>
    <xf numFmtId="0" fontId="9" fillId="0" borderId="13" xfId="0" applyFont="1" applyBorder="1" applyAlignment="1">
      <alignment horizontal="center" vertical="center" wrapText="1"/>
    </xf>
    <xf numFmtId="0" fontId="9" fillId="0" borderId="6" xfId="0" applyFont="1" applyBorder="1" applyAlignment="1">
      <alignment horizontal="center" vertical="center"/>
    </xf>
    <xf numFmtId="0" fontId="0" fillId="0" borderId="11" xfId="0" applyBorder="1" applyAlignment="1">
      <alignment horizontal="center" vertical="center"/>
    </xf>
    <xf numFmtId="0" fontId="15" fillId="0" borderId="17" xfId="0" applyFont="1" applyBorder="1" applyAlignment="1">
      <alignment horizontal="left" vertical="center" wrapText="1" indent="1" readingOrder="1"/>
    </xf>
    <xf numFmtId="0" fontId="16" fillId="0" borderId="17" xfId="0" applyFont="1" applyBorder="1" applyAlignment="1">
      <alignment horizontal="left" vertical="center" wrapText="1" indent="1" readingOrder="1"/>
    </xf>
    <xf numFmtId="0" fontId="17" fillId="0" borderId="17" xfId="2" applyFont="1" applyBorder="1" applyAlignment="1">
      <alignment horizontal="left" vertical="center" wrapText="1" indent="1" readingOrder="1"/>
    </xf>
    <xf numFmtId="0" fontId="16" fillId="0" borderId="20" xfId="0" applyFont="1" applyBorder="1" applyAlignment="1">
      <alignment horizontal="left" vertical="center" wrapText="1" indent="1" readingOrder="1"/>
    </xf>
    <xf numFmtId="0" fontId="17" fillId="0" borderId="20" xfId="2" applyFont="1" applyBorder="1" applyAlignment="1">
      <alignment horizontal="left" vertical="center" wrapText="1" indent="1" readingOrder="1"/>
    </xf>
    <xf numFmtId="0" fontId="17" fillId="0" borderId="21" xfId="2" applyFont="1" applyBorder="1" applyAlignment="1">
      <alignment horizontal="left" vertical="center" wrapText="1" indent="1" readingOrder="1"/>
    </xf>
    <xf numFmtId="0" fontId="17" fillId="0" borderId="22" xfId="2" applyFont="1" applyBorder="1" applyAlignment="1">
      <alignment horizontal="left" vertical="center" wrapText="1" indent="1" readingOrder="1"/>
    </xf>
    <xf numFmtId="0" fontId="15" fillId="0" borderId="20" xfId="0" applyFont="1" applyBorder="1" applyAlignment="1">
      <alignment horizontal="left" vertical="center" wrapText="1" indent="1" readingOrder="1"/>
    </xf>
    <xf numFmtId="0" fontId="13" fillId="0" borderId="24" xfId="2" applyBorder="1" applyAlignment="1">
      <alignment horizontal="left" vertical="center" indent="3" readingOrder="1"/>
    </xf>
    <xf numFmtId="0" fontId="13" fillId="0" borderId="25" xfId="2" applyBorder="1" applyAlignment="1">
      <alignment horizontal="left" vertical="center" indent="3" readingOrder="1"/>
    </xf>
    <xf numFmtId="0" fontId="13" fillId="0" borderId="26" xfId="2" applyBorder="1" applyAlignment="1">
      <alignment horizontal="left" vertical="center" indent="3" readingOrder="1"/>
    </xf>
    <xf numFmtId="0" fontId="13" fillId="0" borderId="25" xfId="2" applyBorder="1" applyAlignment="1">
      <alignment horizontal="left" vertical="center" readingOrder="1"/>
    </xf>
    <xf numFmtId="0" fontId="13" fillId="0" borderId="27" xfId="2" applyBorder="1" applyAlignment="1">
      <alignment horizontal="left" vertical="center" indent="3" readingOrder="1"/>
    </xf>
    <xf numFmtId="0" fontId="13" fillId="0" borderId="28" xfId="2" applyBorder="1" applyAlignment="1">
      <alignment horizontal="left" vertical="center" indent="3" readingOrder="1"/>
    </xf>
    <xf numFmtId="0" fontId="14" fillId="0" borderId="23" xfId="0" applyFont="1" applyBorder="1" applyAlignment="1">
      <alignment horizontal="center" vertical="center"/>
    </xf>
    <xf numFmtId="0" fontId="12" fillId="8" borderId="29" xfId="0" applyFont="1" applyFill="1" applyBorder="1" applyAlignment="1">
      <alignment horizontal="center" vertical="top" wrapText="1"/>
    </xf>
    <xf numFmtId="0" fontId="8" fillId="3"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0" borderId="8" xfId="0" applyFont="1" applyBorder="1" applyAlignment="1">
      <alignment horizontal="center" vertical="center"/>
    </xf>
    <xf numFmtId="0" fontId="0" fillId="0" borderId="4" xfId="0" applyFill="1" applyBorder="1" applyAlignment="1">
      <alignment horizontal="center" vertical="center"/>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0" fillId="0" borderId="8" xfId="0" applyBorder="1" applyAlignment="1">
      <alignment horizontal="center" vertical="center" wrapText="1"/>
    </xf>
    <xf numFmtId="0" fontId="7" fillId="0" borderId="0" xfId="0" applyFont="1" applyFill="1" applyAlignment="1">
      <alignment horizontal="center"/>
    </xf>
    <xf numFmtId="0" fontId="0" fillId="0" borderId="0" xfId="0" applyBorder="1" applyAlignment="1">
      <alignment horizontal="center"/>
    </xf>
    <xf numFmtId="0" fontId="0" fillId="0" borderId="0" xfId="0" applyBorder="1"/>
    <xf numFmtId="0" fontId="4" fillId="0" borderId="30" xfId="0" applyFont="1" applyBorder="1" applyAlignment="1">
      <alignment horizontal="center" vertical="center" wrapText="1"/>
    </xf>
    <xf numFmtId="0" fontId="0" fillId="9" borderId="6" xfId="0" applyFill="1" applyBorder="1"/>
    <xf numFmtId="0" fontId="0" fillId="9" borderId="0" xfId="0" applyFill="1"/>
    <xf numFmtId="0" fontId="0" fillId="0" borderId="6" xfId="0" applyBorder="1" applyAlignment="1">
      <alignment horizontal="center" vertical="center"/>
    </xf>
    <xf numFmtId="0" fontId="0" fillId="10" borderId="6" xfId="0" applyFill="1" applyBorder="1" applyAlignment="1">
      <alignment horizontal="center" vertical="center"/>
    </xf>
    <xf numFmtId="164" fontId="0" fillId="0" borderId="6" xfId="0" applyNumberFormat="1" applyBorder="1" applyAlignment="1">
      <alignment horizontal="center" vertical="center"/>
    </xf>
    <xf numFmtId="0" fontId="0" fillId="11" borderId="6" xfId="0" applyFill="1" applyBorder="1" applyAlignment="1">
      <alignment horizontal="center" vertical="center"/>
    </xf>
    <xf numFmtId="0" fontId="0" fillId="12" borderId="6" xfId="0" applyFill="1" applyBorder="1" applyAlignment="1">
      <alignment horizontal="center" vertical="center"/>
    </xf>
    <xf numFmtId="0" fontId="0" fillId="5" borderId="6" xfId="0" applyFill="1" applyBorder="1" applyAlignment="1">
      <alignment horizontal="center" vertical="center"/>
    </xf>
    <xf numFmtId="0" fontId="0" fillId="13" borderId="6" xfId="0" applyFill="1" applyBorder="1" applyAlignment="1">
      <alignment horizontal="center" vertical="center"/>
    </xf>
    <xf numFmtId="0" fontId="0" fillId="14" borderId="6" xfId="0" applyFill="1" applyBorder="1" applyAlignment="1">
      <alignment horizontal="center" vertical="center"/>
    </xf>
    <xf numFmtId="10" fontId="0" fillId="0" borderId="0" xfId="0" applyNumberFormat="1" applyAlignment="1">
      <alignment horizontal="center" vertical="center"/>
    </xf>
    <xf numFmtId="10" fontId="0" fillId="0" borderId="6" xfId="0" applyNumberFormat="1" applyBorder="1" applyAlignment="1">
      <alignment horizontal="center" vertical="center"/>
    </xf>
    <xf numFmtId="0" fontId="18" fillId="8" borderId="1" xfId="0" applyFont="1" applyFill="1" applyBorder="1" applyAlignment="1">
      <alignment horizontal="center" vertical="top" wrapText="1"/>
    </xf>
    <xf numFmtId="0" fontId="0" fillId="0" borderId="0" xfId="0" applyFont="1"/>
    <xf numFmtId="0" fontId="0" fillId="15" borderId="14" xfId="0" applyFill="1" applyBorder="1" applyAlignment="1">
      <alignment horizontal="center" vertical="center"/>
    </xf>
    <xf numFmtId="0" fontId="0" fillId="15" borderId="6" xfId="0" applyFill="1" applyBorder="1" applyAlignment="1">
      <alignment horizontal="center" vertical="center"/>
    </xf>
    <xf numFmtId="49" fontId="0" fillId="0" borderId="0" xfId="0" applyNumberFormat="1" applyAlignment="1">
      <alignment wrapText="1"/>
    </xf>
    <xf numFmtId="0" fontId="0" fillId="0" borderId="0" xfId="0" applyAlignment="1">
      <alignment horizontal="center" wrapText="1"/>
    </xf>
    <xf numFmtId="0" fontId="0" fillId="9" borderId="6" xfId="0" applyFill="1" applyBorder="1" applyAlignment="1">
      <alignment horizontal="center" vertical="center"/>
    </xf>
    <xf numFmtId="0" fontId="0" fillId="0" borderId="0" xfId="0" applyFill="1" applyAlignment="1">
      <alignment wrapText="1"/>
    </xf>
    <xf numFmtId="0" fontId="0" fillId="0" borderId="0" xfId="0" applyFill="1" applyAlignment="1">
      <alignment horizont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0" fillId="9" borderId="11" xfId="0" applyFill="1" applyBorder="1" applyAlignment="1">
      <alignment horizontal="center" vertical="center"/>
    </xf>
    <xf numFmtId="0" fontId="0" fillId="9" borderId="12" xfId="0" applyFill="1"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9" fillId="0" borderId="15" xfId="0" applyFont="1" applyBorder="1" applyAlignment="1">
      <alignment horizontal="left" vertical="center" wrapText="1"/>
    </xf>
    <xf numFmtId="0" fontId="0" fillId="5" borderId="14" xfId="0" applyFill="1" applyBorder="1" applyAlignment="1">
      <alignment horizontal="center" vertical="center"/>
    </xf>
    <xf numFmtId="0" fontId="0" fillId="5" borderId="12" xfId="0" applyFill="1" applyBorder="1" applyAlignment="1">
      <alignment horizontal="center" vertical="center"/>
    </xf>
    <xf numFmtId="0" fontId="9" fillId="0" borderId="6" xfId="0" applyFont="1" applyBorder="1" applyAlignment="1">
      <alignment horizontal="left" vertical="center" wrapText="1"/>
    </xf>
    <xf numFmtId="0" fontId="0" fillId="5" borderId="11" xfId="0" applyFill="1" applyBorder="1" applyAlignment="1">
      <alignment horizontal="center" vertical="center"/>
    </xf>
    <xf numFmtId="0" fontId="9" fillId="0" borderId="10" xfId="0" applyFont="1"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6" borderId="11" xfId="0" applyFill="1" applyBorder="1" applyAlignment="1">
      <alignment horizontal="center" vertical="center"/>
    </xf>
    <xf numFmtId="0" fontId="0" fillId="6" borderId="14" xfId="0" applyFill="1" applyBorder="1" applyAlignment="1">
      <alignment horizontal="center" vertical="center"/>
    </xf>
    <xf numFmtId="0" fontId="0" fillId="7" borderId="11" xfId="0" applyFill="1" applyBorder="1" applyAlignment="1">
      <alignment horizontal="center" vertical="center"/>
    </xf>
    <xf numFmtId="0" fontId="0" fillId="7" borderId="12" xfId="0" applyFill="1" applyBorder="1" applyAlignment="1">
      <alignment horizontal="center" vertical="center"/>
    </xf>
    <xf numFmtId="0" fontId="16" fillId="0" borderId="18" xfId="0" applyFont="1" applyBorder="1" applyAlignment="1">
      <alignment horizontal="left" vertical="center" wrapText="1" indent="1" readingOrder="1"/>
    </xf>
    <xf numFmtId="0" fontId="16" fillId="0" borderId="19" xfId="0" applyFont="1" applyBorder="1" applyAlignment="1">
      <alignment horizontal="left" vertical="center" wrapText="1" indent="1" readingOrder="1"/>
    </xf>
    <xf numFmtId="0" fontId="17" fillId="0" borderId="18" xfId="2" applyFont="1" applyBorder="1" applyAlignment="1">
      <alignment horizontal="left" vertical="center" wrapText="1" indent="1" readingOrder="1"/>
    </xf>
    <xf numFmtId="0" fontId="17" fillId="0" borderId="19" xfId="2" applyFont="1" applyBorder="1" applyAlignment="1">
      <alignment horizontal="left" vertical="center" wrapText="1" indent="1" readingOrder="1"/>
    </xf>
    <xf numFmtId="0" fontId="15" fillId="0" borderId="18" xfId="0" applyFont="1" applyBorder="1" applyAlignment="1">
      <alignment horizontal="left" vertical="center" wrapText="1" indent="1" readingOrder="1"/>
    </xf>
    <xf numFmtId="0" fontId="15" fillId="0" borderId="19" xfId="0" applyFont="1" applyBorder="1" applyAlignment="1">
      <alignment horizontal="left" vertical="center" wrapText="1" indent="1" readingOrder="1"/>
    </xf>
  </cellXfs>
  <cellStyles count="3">
    <cellStyle name="Hyperlink" xfId="1" xr:uid="{00000000-0005-0000-0000-000000000000}"/>
    <cellStyle name="Lien hypertexte" xfId="2" builtinId="8"/>
    <cellStyle name="Normal" xfId="0" builtinId="0"/>
  </cellStyles>
  <dxfs count="64">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99CC"/>
        </patternFill>
      </fill>
    </dxf>
    <dxf>
      <fill>
        <patternFill>
          <bgColor rgb="FFFF9999"/>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CCFF"/>
        </patternFill>
      </fill>
    </dxf>
    <dxf>
      <fill>
        <patternFill>
          <bgColor rgb="FFFFFF00"/>
        </patternFill>
      </fill>
    </dxf>
    <dxf>
      <fill>
        <patternFill>
          <bgColor rgb="FF92D050"/>
        </patternFill>
      </fill>
    </dxf>
    <dxf>
      <fill>
        <patternFill>
          <bgColor theme="4" tint="0.39994506668294322"/>
        </patternFill>
      </fill>
    </dxf>
    <dxf>
      <fill>
        <patternFill>
          <bgColor rgb="FFFFC000"/>
        </patternFill>
      </fill>
    </dxf>
    <dxf>
      <fill>
        <patternFill>
          <bgColor rgb="FFFF99CC"/>
        </patternFill>
      </fill>
    </dxf>
    <dxf>
      <fill>
        <patternFill>
          <bgColor rgb="FFFF9999"/>
        </patternFill>
      </fill>
    </dxf>
    <dxf>
      <fill>
        <patternFill>
          <bgColor rgb="FFFFCCFF"/>
        </patternFill>
      </fill>
    </dxf>
    <dxf>
      <fill>
        <patternFill>
          <bgColor rgb="FFFFC000"/>
        </patternFill>
      </fill>
    </dxf>
    <dxf>
      <fill>
        <patternFill>
          <bgColor rgb="FFFF99CC"/>
        </patternFill>
      </fill>
    </dxf>
    <dxf>
      <fill>
        <patternFill>
          <bgColor rgb="FFFFFF00"/>
        </patternFill>
      </fill>
    </dxf>
    <dxf>
      <fill>
        <patternFill>
          <bgColor rgb="FF92D050"/>
        </patternFill>
      </fill>
    </dxf>
    <dxf>
      <fill>
        <patternFill>
          <bgColor theme="4" tint="0.39994506668294322"/>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9999"/>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theme="0" tint="-0.24994659260841701"/>
        </patternFill>
      </fill>
    </dxf>
    <dxf>
      <fill>
        <patternFill>
          <bgColor rgb="FF9966FF"/>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theme="0" tint="-0.24994659260841701"/>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colors>
    <mruColors>
      <color rgb="FF9966FF"/>
      <color rgb="FFFF9999"/>
      <color rgb="FFFF99CC"/>
      <color rgb="FFFFCC66"/>
      <color rgb="FFFFCCFF"/>
      <color rgb="FF009900"/>
      <color rgb="FFFF0000"/>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eduscol.education.fr/document/17263/download" TargetMode="External"/><Relationship Id="rId13" Type="http://schemas.openxmlformats.org/officeDocument/2006/relationships/hyperlink" Target="https://eduscol.education.fr/document/7385/download" TargetMode="External"/><Relationship Id="rId18" Type="http://schemas.openxmlformats.org/officeDocument/2006/relationships/hyperlink" Target="https://eduscol.education.fr/document/22012/download" TargetMode="External"/><Relationship Id="rId26" Type="http://schemas.openxmlformats.org/officeDocument/2006/relationships/printerSettings" Target="../printerSettings/printerSettings4.bin"/><Relationship Id="rId3" Type="http://schemas.openxmlformats.org/officeDocument/2006/relationships/hyperlink" Target="https://eduscol.education.fr/document/24580/download" TargetMode="External"/><Relationship Id="rId21" Type="http://schemas.openxmlformats.org/officeDocument/2006/relationships/hyperlink" Target="https://eduscol.education.fr/document/22021/download" TargetMode="External"/><Relationship Id="rId7" Type="http://schemas.openxmlformats.org/officeDocument/2006/relationships/hyperlink" Target="https://eduscol.education.fr/document/17281/download" TargetMode="External"/><Relationship Id="rId12" Type="http://schemas.openxmlformats.org/officeDocument/2006/relationships/hyperlink" Target="https://eduscol.education.fr/document/7388/download" TargetMode="External"/><Relationship Id="rId17" Type="http://schemas.openxmlformats.org/officeDocument/2006/relationships/hyperlink" Target="https://eduscol.education.fr/document/22009/download" TargetMode="External"/><Relationship Id="rId25" Type="http://schemas.openxmlformats.org/officeDocument/2006/relationships/hyperlink" Target="https://eduscol.education.fr/document/22033/download" TargetMode="External"/><Relationship Id="rId2" Type="http://schemas.openxmlformats.org/officeDocument/2006/relationships/hyperlink" Target="https://eduscol.education.fr/document/24577/download" TargetMode="External"/><Relationship Id="rId16" Type="http://schemas.openxmlformats.org/officeDocument/2006/relationships/hyperlink" Target="https://eduscol.education.fr/document/22006/download" TargetMode="External"/><Relationship Id="rId20" Type="http://schemas.openxmlformats.org/officeDocument/2006/relationships/hyperlink" Target="https://eduscol.education.fr/document/22018/download" TargetMode="External"/><Relationship Id="rId1" Type="http://schemas.openxmlformats.org/officeDocument/2006/relationships/hyperlink" Target="https://eduscol.education.fr/document/14068/download" TargetMode="External"/><Relationship Id="rId6" Type="http://schemas.openxmlformats.org/officeDocument/2006/relationships/hyperlink" Target="https://eduscol.education.fr/document/13132/download" TargetMode="External"/><Relationship Id="rId11" Type="http://schemas.openxmlformats.org/officeDocument/2006/relationships/hyperlink" Target="https://eduscol.education.fr/180/education-economique-budgetaire-et-financiere" TargetMode="External"/><Relationship Id="rId24" Type="http://schemas.openxmlformats.org/officeDocument/2006/relationships/hyperlink" Target="https://eduscol.education.fr/document/22030/download" TargetMode="External"/><Relationship Id="rId5" Type="http://schemas.openxmlformats.org/officeDocument/2006/relationships/hyperlink" Target="https://eduscol.education.fr/document/17239/download" TargetMode="External"/><Relationship Id="rId15" Type="http://schemas.openxmlformats.org/officeDocument/2006/relationships/hyperlink" Target="https://eduscol.education.fr/document/22003/download" TargetMode="External"/><Relationship Id="rId23" Type="http://schemas.openxmlformats.org/officeDocument/2006/relationships/hyperlink" Target="https://eduscol.education.fr/document/22027/download" TargetMode="External"/><Relationship Id="rId10" Type="http://schemas.openxmlformats.org/officeDocument/2006/relationships/hyperlink" Target="https://eduscol.education.fr/document/17305/download" TargetMode="External"/><Relationship Id="rId19" Type="http://schemas.openxmlformats.org/officeDocument/2006/relationships/hyperlink" Target="https://eduscol.education.fr/document/22015/download" TargetMode="External"/><Relationship Id="rId4" Type="http://schemas.openxmlformats.org/officeDocument/2006/relationships/hyperlink" Target="https://media.eduscol.education.fr/file/Programmes/17/3/du_numerique_au_litteral_109173.pdf" TargetMode="External"/><Relationship Id="rId9" Type="http://schemas.openxmlformats.org/officeDocument/2006/relationships/hyperlink" Target="https://eduscol.education.fr/document/17224/download" TargetMode="External"/><Relationship Id="rId14" Type="http://schemas.openxmlformats.org/officeDocument/2006/relationships/hyperlink" Target="https://eduscol.education.fr/document/22000/download" TargetMode="External"/><Relationship Id="rId22" Type="http://schemas.openxmlformats.org/officeDocument/2006/relationships/hyperlink" Target="https://eduscol.education.fr/document/22024/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6"/>
  <sheetViews>
    <sheetView tabSelected="1" zoomScale="96" zoomScaleNormal="96" workbookViewId="0"/>
  </sheetViews>
  <sheetFormatPr baseColWidth="10" defaultColWidth="11.42578125" defaultRowHeight="15" x14ac:dyDescent="0.25"/>
  <cols>
    <col min="1" max="1" width="14.140625" bestFit="1" customWidth="1"/>
    <col min="2" max="2" width="7.42578125" customWidth="1"/>
    <col min="3" max="3" width="20" customWidth="1"/>
    <col min="4" max="4" width="26.85546875" customWidth="1"/>
    <col min="5" max="5" width="25" style="69" customWidth="1"/>
    <col min="6" max="6" width="16" style="69" bestFit="1" customWidth="1"/>
    <col min="7" max="7" width="16.5703125" style="69" customWidth="1"/>
    <col min="8" max="8" width="25" style="69" customWidth="1"/>
    <col min="9" max="9" width="6" bestFit="1" customWidth="1"/>
    <col min="11" max="11" width="19.28515625" bestFit="1" customWidth="1"/>
  </cols>
  <sheetData>
    <row r="1" spans="1:13" ht="42" customHeight="1" thickBot="1" x14ac:dyDescent="0.3">
      <c r="A1" s="56" t="s">
        <v>68</v>
      </c>
      <c r="B1" s="55" t="s">
        <v>0</v>
      </c>
      <c r="C1" s="15" t="s">
        <v>1</v>
      </c>
      <c r="D1" s="15" t="s">
        <v>2</v>
      </c>
      <c r="E1" s="68" t="s">
        <v>22</v>
      </c>
      <c r="F1" s="68" t="s">
        <v>21</v>
      </c>
      <c r="G1" s="68" t="s">
        <v>20</v>
      </c>
      <c r="H1" s="68" t="s">
        <v>19</v>
      </c>
      <c r="I1" s="5" t="s">
        <v>3</v>
      </c>
    </row>
    <row r="2" spans="1:13" ht="24.6" customHeight="1" x14ac:dyDescent="0.25">
      <c r="A2" s="57" t="str">
        <f>CONCATENATE(B2,LEFT(C2,4),LEFT(D2,4))</f>
        <v/>
      </c>
      <c r="B2" s="75"/>
      <c r="C2" s="76"/>
      <c r="D2" s="76"/>
      <c r="E2" s="76"/>
      <c r="F2" s="76"/>
      <c r="G2" s="76"/>
      <c r="H2" s="76"/>
      <c r="I2" s="3" t="e">
        <f>VLOOKUP($A2,calculs!$A$2:$J$500,10,0)</f>
        <v>#N/A</v>
      </c>
    </row>
    <row r="3" spans="1:13" ht="17.25" customHeight="1" x14ac:dyDescent="0.25">
      <c r="A3" s="57" t="str">
        <f t="shared" ref="A3:A31" si="0">CONCATENATE(B3,LEFT(C3,4),LEFT(D3,4))</f>
        <v/>
      </c>
      <c r="B3" s="75"/>
      <c r="C3" s="76"/>
      <c r="D3" s="76"/>
      <c r="E3" s="76"/>
      <c r="F3" s="76"/>
      <c r="G3" s="76"/>
      <c r="H3" s="76"/>
      <c r="I3" s="3" t="e">
        <f>VLOOKUP($A3,calculs!$A$2:$J$500,10,0)</f>
        <v>#N/A</v>
      </c>
      <c r="K3" s="58" t="s">
        <v>69</v>
      </c>
      <c r="L3" s="58" t="s">
        <v>70</v>
      </c>
      <c r="M3" s="58" t="s">
        <v>71</v>
      </c>
    </row>
    <row r="4" spans="1:13" x14ac:dyDescent="0.25">
      <c r="A4" s="57" t="str">
        <f t="shared" si="0"/>
        <v/>
      </c>
      <c r="B4" s="75"/>
      <c r="C4" s="76"/>
      <c r="D4" s="76"/>
      <c r="E4" s="76"/>
      <c r="F4" s="76"/>
      <c r="G4" s="76"/>
      <c r="H4" s="76"/>
      <c r="I4" s="3" t="e">
        <f>VLOOKUP($A4,calculs!$A$2:$J$500,10,0)</f>
        <v>#N/A</v>
      </c>
      <c r="K4" s="59" t="s">
        <v>9</v>
      </c>
      <c r="L4" s="58">
        <f>COUNTIFS($I$2:$I$500,K4)</f>
        <v>0</v>
      </c>
      <c r="M4" s="60" t="e">
        <f>L4/$L$13</f>
        <v>#DIV/0!</v>
      </c>
    </row>
    <row r="5" spans="1:13" x14ac:dyDescent="0.25">
      <c r="A5" s="57" t="str">
        <f t="shared" si="0"/>
        <v/>
      </c>
      <c r="B5" s="75"/>
      <c r="C5" s="76"/>
      <c r="D5" s="76"/>
      <c r="E5" s="76"/>
      <c r="F5" s="76"/>
      <c r="G5" s="76"/>
      <c r="H5" s="76"/>
      <c r="I5" s="3" t="e">
        <f>VLOOKUP($A5,calculs!$A$2:$J$500,10,0)</f>
        <v>#N/A</v>
      </c>
      <c r="K5" s="61" t="s">
        <v>11</v>
      </c>
      <c r="L5" s="58">
        <f t="shared" ref="L5:L11" si="1">COUNTIFS($I$2:$I$500,K5)</f>
        <v>0</v>
      </c>
      <c r="M5" s="60" t="e">
        <f t="shared" ref="M5:M11" si="2">L5/$L$13</f>
        <v>#DIV/0!</v>
      </c>
    </row>
    <row r="6" spans="1:13" x14ac:dyDescent="0.25">
      <c r="A6" s="57" t="str">
        <f t="shared" si="0"/>
        <v/>
      </c>
      <c r="B6" s="75"/>
      <c r="C6" s="76"/>
      <c r="D6" s="76"/>
      <c r="E6" s="76"/>
      <c r="F6" s="76"/>
      <c r="G6" s="76"/>
      <c r="H6" s="76"/>
      <c r="I6" s="3" t="e">
        <f>VLOOKUP($A6,calculs!$A$2:$J$500,10,0)</f>
        <v>#N/A</v>
      </c>
      <c r="K6" s="62" t="s">
        <v>12</v>
      </c>
      <c r="L6" s="58">
        <f t="shared" si="1"/>
        <v>0</v>
      </c>
      <c r="M6" s="60" t="e">
        <f t="shared" si="2"/>
        <v>#DIV/0!</v>
      </c>
    </row>
    <row r="7" spans="1:13" x14ac:dyDescent="0.25">
      <c r="A7" s="57" t="str">
        <f t="shared" si="0"/>
        <v/>
      </c>
      <c r="B7" s="75"/>
      <c r="C7" s="76"/>
      <c r="D7" s="76"/>
      <c r="E7" s="76"/>
      <c r="F7" s="76"/>
      <c r="G7" s="76"/>
      <c r="H7" s="76"/>
      <c r="I7" s="3" t="e">
        <f>VLOOKUP($A7,calculs!$A$2:$J$500,10,0)</f>
        <v>#N/A</v>
      </c>
      <c r="K7" s="63" t="s">
        <v>13</v>
      </c>
      <c r="L7" s="58">
        <f t="shared" si="1"/>
        <v>0</v>
      </c>
      <c r="M7" s="60" t="e">
        <f t="shared" si="2"/>
        <v>#DIV/0!</v>
      </c>
    </row>
    <row r="8" spans="1:13" x14ac:dyDescent="0.25">
      <c r="A8" s="57" t="str">
        <f t="shared" si="0"/>
        <v/>
      </c>
      <c r="B8" s="75"/>
      <c r="C8" s="76"/>
      <c r="D8" s="76"/>
      <c r="E8" s="76"/>
      <c r="F8" s="76"/>
      <c r="G8" s="76"/>
      <c r="H8" s="76"/>
      <c r="I8" s="3" t="e">
        <f>VLOOKUP($A8,calculs!$A$2:$J$500,10,0)</f>
        <v>#N/A</v>
      </c>
      <c r="K8" s="64" t="s">
        <v>14</v>
      </c>
      <c r="L8" s="58">
        <f t="shared" si="1"/>
        <v>0</v>
      </c>
      <c r="M8" s="60" t="e">
        <f t="shared" si="2"/>
        <v>#DIV/0!</v>
      </c>
    </row>
    <row r="9" spans="1:13" x14ac:dyDescent="0.25">
      <c r="A9" s="57" t="str">
        <f t="shared" si="0"/>
        <v/>
      </c>
      <c r="B9" s="75"/>
      <c r="C9" s="76"/>
      <c r="D9" s="76"/>
      <c r="E9" s="76"/>
      <c r="F9" s="76"/>
      <c r="G9" s="76"/>
      <c r="H9" s="76"/>
      <c r="I9" s="3" t="e">
        <f>VLOOKUP($A9,calculs!$A$2:$J$500,10,0)</f>
        <v>#N/A</v>
      </c>
      <c r="K9" s="65" t="s">
        <v>15</v>
      </c>
      <c r="L9" s="58">
        <f t="shared" si="1"/>
        <v>0</v>
      </c>
      <c r="M9" s="60" t="e">
        <f t="shared" si="2"/>
        <v>#DIV/0!</v>
      </c>
    </row>
    <row r="10" spans="1:13" x14ac:dyDescent="0.25">
      <c r="A10" s="57" t="str">
        <f t="shared" si="0"/>
        <v/>
      </c>
      <c r="B10" s="75"/>
      <c r="C10" s="76"/>
      <c r="D10" s="76"/>
      <c r="E10" s="76"/>
      <c r="F10" s="76"/>
      <c r="G10" s="76"/>
      <c r="H10" s="76"/>
      <c r="I10" s="3" t="e">
        <f>VLOOKUP($A10,calculs!$A$2:$J$500,10,0)</f>
        <v>#N/A</v>
      </c>
      <c r="K10" s="74" t="s">
        <v>16</v>
      </c>
      <c r="L10" s="58">
        <f t="shared" si="1"/>
        <v>0</v>
      </c>
      <c r="M10" s="60" t="e">
        <f t="shared" si="2"/>
        <v>#DIV/0!</v>
      </c>
    </row>
    <row r="11" spans="1:13" x14ac:dyDescent="0.25">
      <c r="A11" s="57" t="str">
        <f t="shared" si="0"/>
        <v/>
      </c>
      <c r="B11" s="75"/>
      <c r="C11" s="76"/>
      <c r="D11" s="76"/>
      <c r="E11" s="76"/>
      <c r="F11" s="76"/>
      <c r="G11" s="76"/>
      <c r="H11" s="76"/>
      <c r="I11" s="3" t="e">
        <f>VLOOKUP($A11,calculs!$A$2:$J$500,10,0)</f>
        <v>#N/A</v>
      </c>
      <c r="K11" s="71" t="s">
        <v>29</v>
      </c>
      <c r="L11" s="58">
        <f t="shared" si="1"/>
        <v>0</v>
      </c>
      <c r="M11" s="60" t="e">
        <f t="shared" si="2"/>
        <v>#DIV/0!</v>
      </c>
    </row>
    <row r="12" spans="1:13" x14ac:dyDescent="0.25">
      <c r="A12" s="57" t="str">
        <f t="shared" si="0"/>
        <v/>
      </c>
      <c r="B12" s="75"/>
      <c r="C12" s="76"/>
      <c r="D12" s="76"/>
      <c r="E12" s="76"/>
      <c r="F12" s="76"/>
      <c r="G12" s="76"/>
      <c r="H12" s="76"/>
      <c r="I12" s="3" t="e">
        <f>VLOOKUP($A12,calculs!$A$2:$J$500,10,0)</f>
        <v>#N/A</v>
      </c>
      <c r="K12" s="22"/>
      <c r="L12" s="22"/>
      <c r="M12" s="66"/>
    </row>
    <row r="13" spans="1:13" x14ac:dyDescent="0.25">
      <c r="A13" s="57" t="str">
        <f t="shared" si="0"/>
        <v/>
      </c>
      <c r="B13" s="75"/>
      <c r="C13" s="76"/>
      <c r="D13" s="76"/>
      <c r="E13" s="76"/>
      <c r="F13" s="76"/>
      <c r="G13" s="76"/>
      <c r="H13" s="76"/>
      <c r="I13" s="3" t="e">
        <f>VLOOKUP($A13,calculs!$A$2:$J$500,10,0)</f>
        <v>#N/A</v>
      </c>
      <c r="K13" s="58" t="s">
        <v>72</v>
      </c>
      <c r="L13" s="58">
        <f>COUNTIFS(I2:I500,"A")+COUNTIFS(I2:I500, "B")+COUNTIFS(I2:I500,"C")+COUNTIFS(I2:I500,"D")+COUNTIFS(I2:I500,"E")+COUNTIFS(I2:I500,"F")+COUNTIFS(I2:I500,"G")+COUNTIFS(I2:I500,"H")</f>
        <v>0</v>
      </c>
      <c r="M13" s="67" t="e">
        <f>L13/$L$13</f>
        <v>#DIV/0!</v>
      </c>
    </row>
    <row r="14" spans="1:13" x14ac:dyDescent="0.25">
      <c r="A14" s="57" t="str">
        <f t="shared" si="0"/>
        <v/>
      </c>
      <c r="B14" s="75"/>
      <c r="C14" s="76"/>
      <c r="D14" s="76"/>
      <c r="E14" s="76"/>
      <c r="F14" s="76"/>
      <c r="G14" s="76"/>
      <c r="H14" s="76"/>
      <c r="I14" s="3" t="e">
        <f>VLOOKUP($A14,calculs!$A$2:$J$500,10,0)</f>
        <v>#N/A</v>
      </c>
    </row>
    <row r="15" spans="1:13" x14ac:dyDescent="0.25">
      <c r="A15" s="57" t="str">
        <f t="shared" si="0"/>
        <v/>
      </c>
      <c r="B15" s="75"/>
      <c r="C15" s="76"/>
      <c r="D15" s="76"/>
      <c r="E15" s="76"/>
      <c r="F15" s="76"/>
      <c r="G15" s="76"/>
      <c r="H15" s="76"/>
      <c r="I15" s="3" t="e">
        <f>VLOOKUP($A15,calculs!$A$2:$J$500,10,0)</f>
        <v>#N/A</v>
      </c>
    </row>
    <row r="16" spans="1:13" x14ac:dyDescent="0.25">
      <c r="A16" s="57" t="str">
        <f t="shared" si="0"/>
        <v/>
      </c>
      <c r="B16" s="75"/>
      <c r="C16" s="76"/>
      <c r="D16" s="76"/>
      <c r="E16" s="76"/>
      <c r="F16" s="76"/>
      <c r="G16" s="76"/>
      <c r="H16" s="76"/>
      <c r="I16" s="3" t="e">
        <f>VLOOKUP($A16,calculs!$A$2:$J$500,10,0)</f>
        <v>#N/A</v>
      </c>
    </row>
    <row r="17" spans="1:9" x14ac:dyDescent="0.25">
      <c r="A17" s="57" t="str">
        <f t="shared" si="0"/>
        <v/>
      </c>
      <c r="B17" s="75"/>
      <c r="C17" s="76"/>
      <c r="D17" s="76"/>
      <c r="E17" s="76"/>
      <c r="F17" s="76"/>
      <c r="G17" s="76"/>
      <c r="H17" s="76"/>
      <c r="I17" s="3" t="e">
        <f>VLOOKUP($A17,calculs!$A$2:$J$500,10,0)</f>
        <v>#N/A</v>
      </c>
    </row>
    <row r="18" spans="1:9" x14ac:dyDescent="0.25">
      <c r="A18" s="57" t="str">
        <f t="shared" si="0"/>
        <v/>
      </c>
      <c r="B18" s="75"/>
      <c r="C18" s="76"/>
      <c r="D18" s="76"/>
      <c r="E18" s="76"/>
      <c r="F18" s="76"/>
      <c r="G18" s="76"/>
      <c r="H18" s="76"/>
      <c r="I18" s="3" t="e">
        <f>VLOOKUP($A18,calculs!$A$2:$J$500,10,0)</f>
        <v>#N/A</v>
      </c>
    </row>
    <row r="19" spans="1:9" x14ac:dyDescent="0.25">
      <c r="A19" s="57" t="str">
        <f t="shared" si="0"/>
        <v/>
      </c>
      <c r="B19" s="75"/>
      <c r="C19" s="76"/>
      <c r="D19" s="76"/>
      <c r="E19" s="76"/>
      <c r="F19" s="76"/>
      <c r="G19" s="76"/>
      <c r="H19" s="76"/>
      <c r="I19" s="3" t="e">
        <f>VLOOKUP($A19,calculs!$A$2:$J$500,10,0)</f>
        <v>#N/A</v>
      </c>
    </row>
    <row r="20" spans="1:9" x14ac:dyDescent="0.25">
      <c r="A20" s="57" t="str">
        <f t="shared" si="0"/>
        <v/>
      </c>
      <c r="B20" s="75"/>
      <c r="C20" s="76"/>
      <c r="D20" s="76"/>
      <c r="E20" s="76"/>
      <c r="F20" s="76"/>
      <c r="G20" s="76"/>
      <c r="H20" s="76"/>
      <c r="I20" s="3" t="e">
        <f>VLOOKUP($A20,calculs!$A$2:$J$500,10,0)</f>
        <v>#N/A</v>
      </c>
    </row>
    <row r="21" spans="1:9" x14ac:dyDescent="0.25">
      <c r="A21" s="57" t="str">
        <f t="shared" si="0"/>
        <v/>
      </c>
      <c r="B21" s="75"/>
      <c r="C21" s="76"/>
      <c r="D21" s="76"/>
      <c r="E21" s="76"/>
      <c r="F21" s="76"/>
      <c r="G21" s="76"/>
      <c r="H21" s="76"/>
      <c r="I21" s="3" t="e">
        <f>VLOOKUP($A21,calculs!$A$2:$J$500,10,0)</f>
        <v>#N/A</v>
      </c>
    </row>
    <row r="22" spans="1:9" x14ac:dyDescent="0.25">
      <c r="A22" s="57" t="str">
        <f t="shared" si="0"/>
        <v/>
      </c>
      <c r="B22" s="75"/>
      <c r="C22" s="76"/>
      <c r="D22" s="76"/>
      <c r="E22" s="76"/>
      <c r="F22" s="76"/>
      <c r="G22" s="76"/>
      <c r="H22" s="76"/>
      <c r="I22" s="3" t="e">
        <f>VLOOKUP($A22,calculs!$A$2:$J$500,10,0)</f>
        <v>#N/A</v>
      </c>
    </row>
    <row r="23" spans="1:9" x14ac:dyDescent="0.25">
      <c r="A23" s="57" t="str">
        <f t="shared" si="0"/>
        <v/>
      </c>
      <c r="B23" s="75"/>
      <c r="C23" s="76"/>
      <c r="D23" s="76"/>
      <c r="E23" s="76"/>
      <c r="F23" s="76"/>
      <c r="G23" s="76"/>
      <c r="H23" s="76"/>
      <c r="I23" s="3" t="e">
        <f>VLOOKUP($A23,calculs!$A$2:$J$500,10,0)</f>
        <v>#N/A</v>
      </c>
    </row>
    <row r="24" spans="1:9" x14ac:dyDescent="0.25">
      <c r="A24" s="57" t="str">
        <f t="shared" si="0"/>
        <v/>
      </c>
      <c r="B24" s="75"/>
      <c r="C24" s="76"/>
      <c r="D24" s="76"/>
      <c r="E24" s="76"/>
      <c r="F24" s="76"/>
      <c r="G24" s="76"/>
      <c r="H24" s="76"/>
      <c r="I24" s="3" t="e">
        <f>VLOOKUP($A24,calculs!$A$2:$J$500,10,0)</f>
        <v>#N/A</v>
      </c>
    </row>
    <row r="25" spans="1:9" x14ac:dyDescent="0.25">
      <c r="A25" s="57" t="str">
        <f t="shared" si="0"/>
        <v/>
      </c>
      <c r="B25" s="75"/>
      <c r="C25" s="76"/>
      <c r="D25" s="76"/>
      <c r="E25" s="76"/>
      <c r="F25" s="76"/>
      <c r="G25" s="76"/>
      <c r="H25" s="76"/>
      <c r="I25" s="3" t="e">
        <f>VLOOKUP($A25,calculs!$A$2:$J$500,10,0)</f>
        <v>#N/A</v>
      </c>
    </row>
    <row r="26" spans="1:9" x14ac:dyDescent="0.25">
      <c r="A26" s="57" t="str">
        <f t="shared" si="0"/>
        <v/>
      </c>
      <c r="B26" s="75"/>
      <c r="C26" s="76"/>
      <c r="D26" s="76"/>
      <c r="E26" s="76"/>
      <c r="F26" s="76"/>
      <c r="G26" s="76"/>
      <c r="H26" s="76"/>
      <c r="I26" s="3" t="e">
        <f>VLOOKUP($A26,calculs!$A$2:$J$500,10,0)</f>
        <v>#N/A</v>
      </c>
    </row>
    <row r="27" spans="1:9" x14ac:dyDescent="0.25">
      <c r="A27" s="57" t="str">
        <f t="shared" si="0"/>
        <v/>
      </c>
      <c r="B27" s="75"/>
      <c r="C27" s="76"/>
      <c r="D27" s="76"/>
      <c r="E27" s="76"/>
      <c r="F27" s="76"/>
      <c r="G27" s="76"/>
      <c r="H27" s="76"/>
      <c r="I27" s="3" t="e">
        <f>VLOOKUP($A27,calculs!$A$2:$J$500,10,0)</f>
        <v>#N/A</v>
      </c>
    </row>
    <row r="28" spans="1:9" x14ac:dyDescent="0.25">
      <c r="A28" s="57" t="str">
        <f t="shared" si="0"/>
        <v/>
      </c>
      <c r="B28" s="75"/>
      <c r="C28" s="76"/>
      <c r="D28" s="76"/>
      <c r="E28" s="76"/>
      <c r="F28" s="76"/>
      <c r="G28" s="76"/>
      <c r="H28" s="76"/>
      <c r="I28" s="3" t="e">
        <f>VLOOKUP($A28,calculs!$A$2:$J$500,10,0)</f>
        <v>#N/A</v>
      </c>
    </row>
    <row r="29" spans="1:9" x14ac:dyDescent="0.25">
      <c r="A29" s="57" t="str">
        <f t="shared" si="0"/>
        <v/>
      </c>
      <c r="B29" s="75"/>
      <c r="C29" s="76"/>
      <c r="D29" s="76"/>
      <c r="E29" s="76"/>
      <c r="F29" s="76"/>
      <c r="G29" s="76"/>
      <c r="H29" s="76"/>
      <c r="I29" s="3" t="e">
        <f>VLOOKUP($A29,calculs!$A$2:$J$500,10,0)</f>
        <v>#N/A</v>
      </c>
    </row>
    <row r="30" spans="1:9" x14ac:dyDescent="0.25">
      <c r="A30" s="57" t="str">
        <f t="shared" si="0"/>
        <v/>
      </c>
      <c r="B30" s="75"/>
      <c r="C30" s="76"/>
      <c r="D30" s="76"/>
      <c r="E30" s="76"/>
      <c r="F30" s="76"/>
      <c r="G30" s="76"/>
      <c r="H30" s="76"/>
      <c r="I30" s="3" t="e">
        <f>VLOOKUP($A30,calculs!$A$2:$J$500,10,0)</f>
        <v>#N/A</v>
      </c>
    </row>
    <row r="31" spans="1:9" x14ac:dyDescent="0.25">
      <c r="A31" s="57" t="str">
        <f t="shared" si="0"/>
        <v/>
      </c>
      <c r="B31" s="75"/>
      <c r="C31" s="76"/>
      <c r="D31" s="76"/>
      <c r="E31" s="76"/>
      <c r="F31" s="76"/>
      <c r="G31" s="76"/>
      <c r="H31" s="76"/>
      <c r="I31" s="3" t="e">
        <f>VLOOKUP($A31,calculs!$A$2:$J$500,10,0)</f>
        <v>#N/A</v>
      </c>
    </row>
    <row r="32" spans="1:9" x14ac:dyDescent="0.25">
      <c r="A32" s="57" t="str">
        <f t="shared" ref="A32:A95" si="3">CONCATENATE(B32,LEFT(C32,4),LEFT(D32,4))</f>
        <v/>
      </c>
      <c r="B32" s="75"/>
      <c r="C32" s="76"/>
      <c r="D32" s="76"/>
      <c r="E32" s="76"/>
      <c r="F32" s="76"/>
      <c r="G32" s="76"/>
      <c r="H32" s="76"/>
      <c r="I32" s="3" t="e">
        <f>VLOOKUP($A32,calculs!$A$2:$J$500,10,0)</f>
        <v>#N/A</v>
      </c>
    </row>
    <row r="33" spans="1:9" x14ac:dyDescent="0.25">
      <c r="A33" s="57" t="str">
        <f t="shared" si="3"/>
        <v/>
      </c>
      <c r="B33" s="75"/>
      <c r="C33" s="76"/>
      <c r="D33" s="76"/>
      <c r="E33" s="76"/>
      <c r="F33" s="76"/>
      <c r="G33" s="76"/>
      <c r="H33" s="76"/>
      <c r="I33" s="3" t="e">
        <f>VLOOKUP($A33,calculs!$A$2:$J$500,10,0)</f>
        <v>#N/A</v>
      </c>
    </row>
    <row r="34" spans="1:9" x14ac:dyDescent="0.25">
      <c r="A34" s="57" t="str">
        <f t="shared" si="3"/>
        <v/>
      </c>
      <c r="B34" s="75"/>
      <c r="C34" s="76"/>
      <c r="D34" s="76"/>
      <c r="E34" s="76"/>
      <c r="F34" s="76"/>
      <c r="G34" s="76"/>
      <c r="H34" s="76"/>
      <c r="I34" s="3" t="e">
        <f>VLOOKUP($A34,calculs!$A$2:$J$500,10,0)</f>
        <v>#N/A</v>
      </c>
    </row>
    <row r="35" spans="1:9" x14ac:dyDescent="0.25">
      <c r="A35" s="57" t="str">
        <f t="shared" si="3"/>
        <v/>
      </c>
      <c r="B35" s="75"/>
      <c r="C35" s="76"/>
      <c r="D35" s="76"/>
      <c r="E35" s="76"/>
      <c r="F35" s="76"/>
      <c r="G35" s="76"/>
      <c r="H35" s="76"/>
      <c r="I35" s="3" t="e">
        <f>VLOOKUP($A35,calculs!$A$2:$J$500,10,0)</f>
        <v>#N/A</v>
      </c>
    </row>
    <row r="36" spans="1:9" x14ac:dyDescent="0.25">
      <c r="A36" s="57" t="str">
        <f t="shared" si="3"/>
        <v/>
      </c>
      <c r="B36" s="75"/>
      <c r="C36" s="76"/>
      <c r="D36" s="76"/>
      <c r="E36" s="76"/>
      <c r="F36" s="76"/>
      <c r="G36" s="76"/>
      <c r="H36" s="76"/>
      <c r="I36" s="3" t="e">
        <f>VLOOKUP($A36,calculs!$A$2:$J$500,10,0)</f>
        <v>#N/A</v>
      </c>
    </row>
    <row r="37" spans="1:9" x14ac:dyDescent="0.25">
      <c r="A37" s="57" t="str">
        <f t="shared" si="3"/>
        <v/>
      </c>
      <c r="B37" s="75"/>
      <c r="C37" s="76"/>
      <c r="D37" s="76"/>
      <c r="E37" s="76"/>
      <c r="F37" s="76"/>
      <c r="G37" s="76"/>
      <c r="H37" s="76"/>
      <c r="I37" s="3" t="e">
        <f>VLOOKUP($A37,calculs!$A$2:$J$500,10,0)</f>
        <v>#N/A</v>
      </c>
    </row>
    <row r="38" spans="1:9" x14ac:dyDescent="0.25">
      <c r="A38" s="57" t="str">
        <f t="shared" si="3"/>
        <v/>
      </c>
      <c r="B38" s="75"/>
      <c r="C38" s="76"/>
      <c r="D38" s="76"/>
      <c r="E38" s="76"/>
      <c r="F38" s="76"/>
      <c r="G38" s="76"/>
      <c r="H38" s="76"/>
      <c r="I38" s="3" t="e">
        <f>VLOOKUP($A38,calculs!$A$2:$J$500,10,0)</f>
        <v>#N/A</v>
      </c>
    </row>
    <row r="39" spans="1:9" x14ac:dyDescent="0.25">
      <c r="A39" s="57" t="str">
        <f t="shared" si="3"/>
        <v/>
      </c>
      <c r="B39" s="75"/>
      <c r="C39" s="76"/>
      <c r="D39" s="76"/>
      <c r="E39" s="76"/>
      <c r="F39" s="76"/>
      <c r="G39" s="76"/>
      <c r="H39" s="76"/>
      <c r="I39" s="3" t="e">
        <f>VLOOKUP($A39,calculs!$A$2:$J$500,10,0)</f>
        <v>#N/A</v>
      </c>
    </row>
    <row r="40" spans="1:9" x14ac:dyDescent="0.25">
      <c r="A40" s="57" t="str">
        <f t="shared" si="3"/>
        <v/>
      </c>
      <c r="B40" s="75"/>
      <c r="C40" s="76"/>
      <c r="D40" s="76"/>
      <c r="E40" s="76"/>
      <c r="F40" s="76"/>
      <c r="G40" s="76"/>
      <c r="H40" s="76"/>
      <c r="I40" s="3" t="e">
        <f>VLOOKUP($A40,calculs!$A$2:$J$500,10,0)</f>
        <v>#N/A</v>
      </c>
    </row>
    <row r="41" spans="1:9" x14ac:dyDescent="0.25">
      <c r="A41" s="57" t="str">
        <f t="shared" si="3"/>
        <v/>
      </c>
      <c r="B41" s="75"/>
      <c r="C41" s="76"/>
      <c r="D41" s="76"/>
      <c r="E41" s="76"/>
      <c r="F41" s="76"/>
      <c r="G41" s="76"/>
      <c r="H41" s="76"/>
      <c r="I41" s="3" t="e">
        <f>VLOOKUP($A41,calculs!$A$2:$J$500,10,0)</f>
        <v>#N/A</v>
      </c>
    </row>
    <row r="42" spans="1:9" x14ac:dyDescent="0.25">
      <c r="A42" s="57" t="str">
        <f t="shared" si="3"/>
        <v/>
      </c>
      <c r="B42" s="75"/>
      <c r="C42" s="76"/>
      <c r="D42" s="76"/>
      <c r="E42" s="76"/>
      <c r="F42" s="76"/>
      <c r="G42" s="76"/>
      <c r="H42" s="76"/>
      <c r="I42" s="3" t="e">
        <f>VLOOKUP($A42,calculs!$A$2:$J$500,10,0)</f>
        <v>#N/A</v>
      </c>
    </row>
    <row r="43" spans="1:9" x14ac:dyDescent="0.25">
      <c r="A43" s="57" t="str">
        <f t="shared" si="3"/>
        <v/>
      </c>
      <c r="B43" s="75"/>
      <c r="C43" s="76"/>
      <c r="D43" s="76"/>
      <c r="E43" s="76"/>
      <c r="F43" s="76"/>
      <c r="G43" s="76"/>
      <c r="H43" s="76"/>
      <c r="I43" s="3" t="e">
        <f>VLOOKUP($A43,calculs!$A$2:$J$500,10,0)</f>
        <v>#N/A</v>
      </c>
    </row>
    <row r="44" spans="1:9" x14ac:dyDescent="0.25">
      <c r="A44" s="57" t="str">
        <f t="shared" si="3"/>
        <v/>
      </c>
      <c r="B44" s="75"/>
      <c r="C44" s="76"/>
      <c r="D44" s="76"/>
      <c r="E44" s="76"/>
      <c r="F44" s="76"/>
      <c r="G44" s="76"/>
      <c r="H44" s="76"/>
      <c r="I44" s="3" t="e">
        <f>VLOOKUP($A44,calculs!$A$2:$J$500,10,0)</f>
        <v>#N/A</v>
      </c>
    </row>
    <row r="45" spans="1:9" x14ac:dyDescent="0.25">
      <c r="A45" s="57" t="str">
        <f t="shared" si="3"/>
        <v/>
      </c>
      <c r="B45" s="75"/>
      <c r="C45" s="76"/>
      <c r="D45" s="76"/>
      <c r="E45" s="76"/>
      <c r="F45" s="76"/>
      <c r="G45" s="76"/>
      <c r="H45" s="76"/>
      <c r="I45" s="3" t="e">
        <f>VLOOKUP($A45,calculs!$A$2:$J$500,10,0)</f>
        <v>#N/A</v>
      </c>
    </row>
    <row r="46" spans="1:9" x14ac:dyDescent="0.25">
      <c r="A46" s="57" t="str">
        <f t="shared" si="3"/>
        <v/>
      </c>
      <c r="B46" s="75"/>
      <c r="C46" s="76"/>
      <c r="D46" s="76"/>
      <c r="E46" s="76"/>
      <c r="F46" s="76"/>
      <c r="G46" s="76"/>
      <c r="H46" s="76"/>
      <c r="I46" s="3" t="e">
        <f>VLOOKUP($A46,calculs!$A$2:$J$500,10,0)</f>
        <v>#N/A</v>
      </c>
    </row>
    <row r="47" spans="1:9" x14ac:dyDescent="0.25">
      <c r="A47" s="57" t="str">
        <f t="shared" si="3"/>
        <v/>
      </c>
      <c r="B47" s="75"/>
      <c r="C47" s="76"/>
      <c r="D47" s="76"/>
      <c r="E47" s="76"/>
      <c r="F47" s="76"/>
      <c r="G47" s="76"/>
      <c r="H47" s="76"/>
      <c r="I47" s="3" t="e">
        <f>VLOOKUP($A47,calculs!$A$2:$J$500,10,0)</f>
        <v>#N/A</v>
      </c>
    </row>
    <row r="48" spans="1:9" x14ac:dyDescent="0.25">
      <c r="A48" s="57" t="str">
        <f t="shared" si="3"/>
        <v/>
      </c>
      <c r="B48" s="75"/>
      <c r="C48" s="76"/>
      <c r="D48" s="76"/>
      <c r="E48" s="76"/>
      <c r="F48" s="76"/>
      <c r="G48" s="76"/>
      <c r="H48" s="76"/>
      <c r="I48" s="3" t="e">
        <f>VLOOKUP($A48,calculs!$A$2:$J$500,10,0)</f>
        <v>#N/A</v>
      </c>
    </row>
    <row r="49" spans="1:9" x14ac:dyDescent="0.25">
      <c r="A49" s="57" t="str">
        <f t="shared" si="3"/>
        <v/>
      </c>
      <c r="B49" s="75"/>
      <c r="C49" s="76"/>
      <c r="D49" s="76"/>
      <c r="E49" s="76"/>
      <c r="F49" s="76"/>
      <c r="G49" s="76"/>
      <c r="H49" s="76"/>
      <c r="I49" s="3" t="e">
        <f>VLOOKUP($A49,calculs!$A$2:$J$500,10,0)</f>
        <v>#N/A</v>
      </c>
    </row>
    <row r="50" spans="1:9" x14ac:dyDescent="0.25">
      <c r="A50" s="57" t="str">
        <f t="shared" si="3"/>
        <v/>
      </c>
      <c r="B50" s="75"/>
      <c r="C50" s="76"/>
      <c r="D50" s="76"/>
      <c r="E50" s="76"/>
      <c r="F50" s="76"/>
      <c r="G50" s="76"/>
      <c r="H50" s="76"/>
      <c r="I50" s="3" t="e">
        <f>VLOOKUP($A50,calculs!$A$2:$J$500,10,0)</f>
        <v>#N/A</v>
      </c>
    </row>
    <row r="51" spans="1:9" x14ac:dyDescent="0.25">
      <c r="A51" s="57" t="str">
        <f t="shared" si="3"/>
        <v/>
      </c>
      <c r="B51" s="75"/>
      <c r="C51" s="76"/>
      <c r="D51" s="76"/>
      <c r="E51" s="76"/>
      <c r="F51" s="76"/>
      <c r="G51" s="76"/>
      <c r="H51" s="76"/>
      <c r="I51" s="3" t="e">
        <f>VLOOKUP($A51,calculs!$A$2:$J$500,10,0)</f>
        <v>#N/A</v>
      </c>
    </row>
    <row r="52" spans="1:9" x14ac:dyDescent="0.25">
      <c r="A52" s="57" t="str">
        <f t="shared" si="3"/>
        <v/>
      </c>
      <c r="B52" s="75"/>
      <c r="C52" s="76"/>
      <c r="D52" s="76"/>
      <c r="E52" s="76"/>
      <c r="F52" s="76"/>
      <c r="G52" s="76"/>
      <c r="H52" s="76"/>
      <c r="I52" s="3" t="e">
        <f>VLOOKUP($A52,calculs!$A$2:$J$500,10,0)</f>
        <v>#N/A</v>
      </c>
    </row>
    <row r="53" spans="1:9" x14ac:dyDescent="0.25">
      <c r="A53" s="57" t="str">
        <f t="shared" si="3"/>
        <v/>
      </c>
      <c r="B53" s="75"/>
      <c r="C53" s="76"/>
      <c r="D53" s="76"/>
      <c r="E53" s="76"/>
      <c r="F53" s="76"/>
      <c r="G53" s="76"/>
      <c r="H53" s="76"/>
      <c r="I53" s="3" t="e">
        <f>VLOOKUP($A53,calculs!$A$2:$J$500,10,0)</f>
        <v>#N/A</v>
      </c>
    </row>
    <row r="54" spans="1:9" x14ac:dyDescent="0.25">
      <c r="A54" s="57" t="str">
        <f t="shared" si="3"/>
        <v/>
      </c>
      <c r="B54" s="75"/>
      <c r="C54" s="76"/>
      <c r="D54" s="76"/>
      <c r="E54" s="76"/>
      <c r="F54" s="76"/>
      <c r="G54" s="76"/>
      <c r="H54" s="76"/>
      <c r="I54" s="3" t="e">
        <f>VLOOKUP($A54,calculs!$A$2:$J$500,10,0)</f>
        <v>#N/A</v>
      </c>
    </row>
    <row r="55" spans="1:9" x14ac:dyDescent="0.25">
      <c r="A55" s="57" t="str">
        <f t="shared" si="3"/>
        <v/>
      </c>
      <c r="B55" s="75"/>
      <c r="C55" s="76"/>
      <c r="D55" s="76"/>
      <c r="E55" s="76"/>
      <c r="F55" s="76"/>
      <c r="G55" s="76"/>
      <c r="H55" s="76"/>
      <c r="I55" s="3" t="e">
        <f>VLOOKUP($A55,calculs!$A$2:$J$500,10,0)</f>
        <v>#N/A</v>
      </c>
    </row>
    <row r="56" spans="1:9" x14ac:dyDescent="0.25">
      <c r="A56" s="57" t="str">
        <f t="shared" si="3"/>
        <v/>
      </c>
      <c r="B56" s="75"/>
      <c r="C56" s="76"/>
      <c r="D56" s="76"/>
      <c r="E56" s="76"/>
      <c r="F56" s="76"/>
      <c r="G56" s="76"/>
      <c r="H56" s="76"/>
      <c r="I56" s="3" t="e">
        <f>VLOOKUP($A56,calculs!$A$2:$J$500,10,0)</f>
        <v>#N/A</v>
      </c>
    </row>
    <row r="57" spans="1:9" x14ac:dyDescent="0.25">
      <c r="A57" s="57" t="str">
        <f t="shared" si="3"/>
        <v/>
      </c>
      <c r="B57" s="75"/>
      <c r="C57" s="76"/>
      <c r="D57" s="76"/>
      <c r="E57" s="76"/>
      <c r="F57" s="76"/>
      <c r="G57" s="76"/>
      <c r="H57" s="76"/>
      <c r="I57" s="3" t="e">
        <f>VLOOKUP($A57,calculs!$A$2:$J$500,10,0)</f>
        <v>#N/A</v>
      </c>
    </row>
    <row r="58" spans="1:9" x14ac:dyDescent="0.25">
      <c r="A58" s="57" t="str">
        <f t="shared" si="3"/>
        <v/>
      </c>
      <c r="B58" s="75"/>
      <c r="C58" s="76"/>
      <c r="D58" s="76"/>
      <c r="E58" s="76"/>
      <c r="F58" s="76"/>
      <c r="G58" s="76"/>
      <c r="H58" s="76"/>
      <c r="I58" s="3" t="e">
        <f>VLOOKUP($A58,calculs!$A$2:$J$500,10,0)</f>
        <v>#N/A</v>
      </c>
    </row>
    <row r="59" spans="1:9" x14ac:dyDescent="0.25">
      <c r="A59" s="57" t="str">
        <f t="shared" si="3"/>
        <v/>
      </c>
      <c r="B59" s="75"/>
      <c r="C59" s="76"/>
      <c r="D59" s="76"/>
      <c r="E59" s="76"/>
      <c r="F59" s="76"/>
      <c r="G59" s="76"/>
      <c r="H59" s="76"/>
      <c r="I59" s="3" t="e">
        <f>VLOOKUP($A59,calculs!$A$2:$J$500,10,0)</f>
        <v>#N/A</v>
      </c>
    </row>
    <row r="60" spans="1:9" x14ac:dyDescent="0.25">
      <c r="A60" s="57" t="str">
        <f t="shared" si="3"/>
        <v/>
      </c>
      <c r="B60" s="75"/>
      <c r="C60" s="76"/>
      <c r="D60" s="76"/>
      <c r="E60" s="76"/>
      <c r="F60" s="76"/>
      <c r="G60" s="76"/>
      <c r="H60" s="76"/>
      <c r="I60" s="3" t="e">
        <f>VLOOKUP($A60,calculs!$A$2:$J$500,10,0)</f>
        <v>#N/A</v>
      </c>
    </row>
    <row r="61" spans="1:9" x14ac:dyDescent="0.25">
      <c r="A61" s="57" t="str">
        <f t="shared" si="3"/>
        <v/>
      </c>
      <c r="B61" s="75"/>
      <c r="C61" s="76"/>
      <c r="D61" s="76"/>
      <c r="E61" s="76"/>
      <c r="F61" s="76"/>
      <c r="G61" s="76"/>
      <c r="H61" s="76"/>
      <c r="I61" s="3" t="e">
        <f>VLOOKUP($A61,calculs!$A$2:$J$500,10,0)</f>
        <v>#N/A</v>
      </c>
    </row>
    <row r="62" spans="1:9" x14ac:dyDescent="0.25">
      <c r="A62" s="57" t="str">
        <f t="shared" si="3"/>
        <v/>
      </c>
      <c r="B62" s="75"/>
      <c r="C62" s="76"/>
      <c r="D62" s="76"/>
      <c r="E62" s="76"/>
      <c r="F62" s="76"/>
      <c r="G62" s="76"/>
      <c r="H62" s="76"/>
      <c r="I62" s="3" t="e">
        <f>VLOOKUP($A62,calculs!$A$2:$J$500,10,0)</f>
        <v>#N/A</v>
      </c>
    </row>
    <row r="63" spans="1:9" x14ac:dyDescent="0.25">
      <c r="A63" s="57" t="str">
        <f t="shared" si="3"/>
        <v/>
      </c>
      <c r="B63" s="75"/>
      <c r="C63" s="76"/>
      <c r="D63" s="76"/>
      <c r="E63" s="76"/>
      <c r="F63" s="76"/>
      <c r="G63" s="76"/>
      <c r="H63" s="76"/>
      <c r="I63" s="3" t="e">
        <f>VLOOKUP($A63,calculs!$A$2:$J$500,10,0)</f>
        <v>#N/A</v>
      </c>
    </row>
    <row r="64" spans="1:9" x14ac:dyDescent="0.25">
      <c r="A64" s="57" t="str">
        <f t="shared" si="3"/>
        <v/>
      </c>
      <c r="B64" s="75"/>
      <c r="C64" s="76"/>
      <c r="D64" s="76"/>
      <c r="E64" s="76"/>
      <c r="F64" s="76"/>
      <c r="G64" s="76"/>
      <c r="H64" s="76"/>
      <c r="I64" s="3" t="e">
        <f>VLOOKUP($A64,calculs!$A$2:$J$500,10,0)</f>
        <v>#N/A</v>
      </c>
    </row>
    <row r="65" spans="1:9" x14ac:dyDescent="0.25">
      <c r="A65" s="57" t="str">
        <f t="shared" si="3"/>
        <v/>
      </c>
      <c r="B65" s="75"/>
      <c r="C65" s="76"/>
      <c r="D65" s="76"/>
      <c r="E65" s="76"/>
      <c r="F65" s="76"/>
      <c r="G65" s="76"/>
      <c r="H65" s="76"/>
      <c r="I65" s="3" t="e">
        <f>VLOOKUP($A65,calculs!$A$2:$J$500,10,0)</f>
        <v>#N/A</v>
      </c>
    </row>
    <row r="66" spans="1:9" x14ac:dyDescent="0.25">
      <c r="A66" s="57" t="str">
        <f t="shared" si="3"/>
        <v/>
      </c>
      <c r="B66" s="75"/>
      <c r="C66" s="76"/>
      <c r="D66" s="76"/>
      <c r="E66" s="76"/>
      <c r="F66" s="76"/>
      <c r="G66" s="76"/>
      <c r="H66" s="76"/>
      <c r="I66" s="3" t="e">
        <f>VLOOKUP($A66,calculs!$A$2:$J$500,10,0)</f>
        <v>#N/A</v>
      </c>
    </row>
    <row r="67" spans="1:9" x14ac:dyDescent="0.25">
      <c r="A67" s="57" t="str">
        <f t="shared" si="3"/>
        <v/>
      </c>
      <c r="B67" s="75"/>
      <c r="C67" s="76"/>
      <c r="D67" s="76"/>
      <c r="E67" s="76"/>
      <c r="F67" s="76"/>
      <c r="G67" s="76"/>
      <c r="H67" s="76"/>
      <c r="I67" s="3" t="e">
        <f>VLOOKUP($A67,calculs!$A$2:$J$500,10,0)</f>
        <v>#N/A</v>
      </c>
    </row>
    <row r="68" spans="1:9" x14ac:dyDescent="0.25">
      <c r="A68" s="57" t="str">
        <f t="shared" si="3"/>
        <v/>
      </c>
      <c r="B68" s="75"/>
      <c r="C68" s="76"/>
      <c r="D68" s="76"/>
      <c r="E68" s="76"/>
      <c r="F68" s="76"/>
      <c r="G68" s="76"/>
      <c r="H68" s="76"/>
      <c r="I68" s="3" t="e">
        <f>VLOOKUP($A68,calculs!$A$2:$J$500,10,0)</f>
        <v>#N/A</v>
      </c>
    </row>
    <row r="69" spans="1:9" x14ac:dyDescent="0.25">
      <c r="A69" s="57" t="str">
        <f t="shared" si="3"/>
        <v/>
      </c>
      <c r="B69" s="75"/>
      <c r="C69" s="76"/>
      <c r="D69" s="76"/>
      <c r="E69" s="76"/>
      <c r="F69" s="76"/>
      <c r="G69" s="76"/>
      <c r="H69" s="76"/>
      <c r="I69" s="3" t="e">
        <f>VLOOKUP($A69,calculs!$A$2:$J$500,10,0)</f>
        <v>#N/A</v>
      </c>
    </row>
    <row r="70" spans="1:9" x14ac:dyDescent="0.25">
      <c r="A70" s="57" t="str">
        <f t="shared" si="3"/>
        <v/>
      </c>
      <c r="B70" s="75"/>
      <c r="C70" s="76"/>
      <c r="D70" s="76"/>
      <c r="E70" s="76"/>
      <c r="F70" s="76"/>
      <c r="G70" s="76"/>
      <c r="H70" s="76"/>
      <c r="I70" s="3" t="e">
        <f>VLOOKUP($A70,calculs!$A$2:$J$500,10,0)</f>
        <v>#N/A</v>
      </c>
    </row>
    <row r="71" spans="1:9" x14ac:dyDescent="0.25">
      <c r="A71" s="57" t="str">
        <f t="shared" si="3"/>
        <v/>
      </c>
      <c r="B71" s="75"/>
      <c r="C71" s="76"/>
      <c r="D71" s="76"/>
      <c r="E71" s="76"/>
      <c r="F71" s="76"/>
      <c r="G71" s="76"/>
      <c r="H71" s="76"/>
      <c r="I71" s="3" t="e">
        <f>VLOOKUP($A71,calculs!$A$2:$J$500,10,0)</f>
        <v>#N/A</v>
      </c>
    </row>
    <row r="72" spans="1:9" x14ac:dyDescent="0.25">
      <c r="A72" s="57" t="str">
        <f t="shared" si="3"/>
        <v/>
      </c>
      <c r="B72" s="75"/>
      <c r="C72" s="76"/>
      <c r="D72" s="76"/>
      <c r="E72" s="76"/>
      <c r="F72" s="76"/>
      <c r="G72" s="76"/>
      <c r="H72" s="76"/>
      <c r="I72" s="3" t="e">
        <f>VLOOKUP($A72,calculs!$A$2:$J$500,10,0)</f>
        <v>#N/A</v>
      </c>
    </row>
    <row r="73" spans="1:9" x14ac:dyDescent="0.25">
      <c r="A73" s="57" t="str">
        <f t="shared" si="3"/>
        <v/>
      </c>
      <c r="B73" s="75"/>
      <c r="C73" s="76"/>
      <c r="D73" s="76"/>
      <c r="E73" s="76"/>
      <c r="F73" s="76"/>
      <c r="G73" s="76"/>
      <c r="H73" s="76"/>
      <c r="I73" s="3" t="e">
        <f>VLOOKUP($A73,calculs!$A$2:$J$500,10,0)</f>
        <v>#N/A</v>
      </c>
    </row>
    <row r="74" spans="1:9" x14ac:dyDescent="0.25">
      <c r="A74" s="57" t="str">
        <f t="shared" si="3"/>
        <v/>
      </c>
      <c r="B74" s="75"/>
      <c r="C74" s="76"/>
      <c r="D74" s="76"/>
      <c r="E74" s="76"/>
      <c r="F74" s="76"/>
      <c r="G74" s="76"/>
      <c r="H74" s="76"/>
      <c r="I74" s="3" t="e">
        <f>VLOOKUP($A74,calculs!$A$2:$J$500,10,0)</f>
        <v>#N/A</v>
      </c>
    </row>
    <row r="75" spans="1:9" x14ac:dyDescent="0.25">
      <c r="A75" s="57" t="str">
        <f t="shared" si="3"/>
        <v/>
      </c>
      <c r="B75" s="75"/>
      <c r="C75" s="76"/>
      <c r="D75" s="76"/>
      <c r="E75" s="76"/>
      <c r="F75" s="76"/>
      <c r="G75" s="76"/>
      <c r="H75" s="76"/>
      <c r="I75" s="3" t="e">
        <f>VLOOKUP($A75,calculs!$A$2:$J$500,10,0)</f>
        <v>#N/A</v>
      </c>
    </row>
    <row r="76" spans="1:9" x14ac:dyDescent="0.25">
      <c r="A76" s="57" t="str">
        <f t="shared" si="3"/>
        <v/>
      </c>
      <c r="B76" s="75"/>
      <c r="C76" s="76"/>
      <c r="D76" s="76"/>
      <c r="E76" s="76"/>
      <c r="F76" s="76"/>
      <c r="G76" s="76"/>
      <c r="H76" s="76"/>
      <c r="I76" s="3" t="e">
        <f>VLOOKUP($A76,calculs!$A$2:$J$500,10,0)</f>
        <v>#N/A</v>
      </c>
    </row>
    <row r="77" spans="1:9" x14ac:dyDescent="0.25">
      <c r="A77" s="57" t="str">
        <f t="shared" si="3"/>
        <v/>
      </c>
      <c r="B77" s="75"/>
      <c r="C77" s="76"/>
      <c r="D77" s="76"/>
      <c r="E77" s="76"/>
      <c r="F77" s="76"/>
      <c r="G77" s="76"/>
      <c r="H77" s="76"/>
      <c r="I77" s="3" t="e">
        <f>VLOOKUP($A77,calculs!$A$2:$J$500,10,0)</f>
        <v>#N/A</v>
      </c>
    </row>
    <row r="78" spans="1:9" x14ac:dyDescent="0.25">
      <c r="A78" s="57" t="str">
        <f t="shared" si="3"/>
        <v/>
      </c>
      <c r="B78" s="75"/>
      <c r="C78" s="76"/>
      <c r="D78" s="76"/>
      <c r="E78" s="76"/>
      <c r="F78" s="76"/>
      <c r="G78" s="76"/>
      <c r="H78" s="76"/>
      <c r="I78" s="3" t="e">
        <f>VLOOKUP($A78,calculs!$A$2:$J$500,10,0)</f>
        <v>#N/A</v>
      </c>
    </row>
    <row r="79" spans="1:9" x14ac:dyDescent="0.25">
      <c r="A79" s="57" t="str">
        <f t="shared" si="3"/>
        <v/>
      </c>
      <c r="B79" s="75"/>
      <c r="C79" s="76"/>
      <c r="D79" s="76"/>
      <c r="E79" s="76"/>
      <c r="F79" s="76"/>
      <c r="G79" s="76"/>
      <c r="H79" s="76"/>
      <c r="I79" s="3" t="e">
        <f>VLOOKUP($A79,calculs!$A$2:$J$500,10,0)</f>
        <v>#N/A</v>
      </c>
    </row>
    <row r="80" spans="1:9" x14ac:dyDescent="0.25">
      <c r="A80" s="57" t="str">
        <f t="shared" si="3"/>
        <v/>
      </c>
      <c r="B80" s="75"/>
      <c r="C80" s="76"/>
      <c r="D80" s="76"/>
      <c r="E80" s="76"/>
      <c r="F80" s="76"/>
      <c r="G80" s="76"/>
      <c r="H80" s="76"/>
      <c r="I80" s="3" t="e">
        <f>VLOOKUP($A80,calculs!$A$2:$J$500,10,0)</f>
        <v>#N/A</v>
      </c>
    </row>
    <row r="81" spans="1:9" x14ac:dyDescent="0.25">
      <c r="A81" s="57" t="str">
        <f t="shared" si="3"/>
        <v/>
      </c>
      <c r="B81" s="75"/>
      <c r="C81" s="76"/>
      <c r="D81" s="76"/>
      <c r="E81" s="76"/>
      <c r="F81" s="76"/>
      <c r="G81" s="76"/>
      <c r="H81" s="76"/>
      <c r="I81" s="3" t="e">
        <f>VLOOKUP($A81,calculs!$A$2:$J$500,10,0)</f>
        <v>#N/A</v>
      </c>
    </row>
    <row r="82" spans="1:9" x14ac:dyDescent="0.25">
      <c r="A82" s="57" t="str">
        <f t="shared" si="3"/>
        <v/>
      </c>
      <c r="B82" s="75"/>
      <c r="C82" s="76"/>
      <c r="D82" s="76"/>
      <c r="E82" s="76"/>
      <c r="F82" s="76"/>
      <c r="G82" s="76"/>
      <c r="H82" s="76"/>
      <c r="I82" s="3" t="e">
        <f>VLOOKUP($A82,calculs!$A$2:$J$500,10,0)</f>
        <v>#N/A</v>
      </c>
    </row>
    <row r="83" spans="1:9" x14ac:dyDescent="0.25">
      <c r="A83" s="57" t="str">
        <f t="shared" si="3"/>
        <v/>
      </c>
      <c r="B83" s="75"/>
      <c r="C83" s="76"/>
      <c r="D83" s="76"/>
      <c r="E83" s="76"/>
      <c r="F83" s="76"/>
      <c r="G83" s="76"/>
      <c r="H83" s="76"/>
      <c r="I83" s="3" t="e">
        <f>VLOOKUP($A83,calculs!$A$2:$J$500,10,0)</f>
        <v>#N/A</v>
      </c>
    </row>
    <row r="84" spans="1:9" x14ac:dyDescent="0.25">
      <c r="A84" s="57" t="str">
        <f t="shared" si="3"/>
        <v/>
      </c>
      <c r="B84" s="75"/>
      <c r="C84" s="76"/>
      <c r="D84" s="76"/>
      <c r="E84" s="76"/>
      <c r="F84" s="76"/>
      <c r="G84" s="76"/>
      <c r="H84" s="76"/>
      <c r="I84" s="3" t="e">
        <f>VLOOKUP($A84,calculs!$A$2:$J$500,10,0)</f>
        <v>#N/A</v>
      </c>
    </row>
    <row r="85" spans="1:9" x14ac:dyDescent="0.25">
      <c r="A85" s="57" t="str">
        <f t="shared" si="3"/>
        <v/>
      </c>
      <c r="B85" s="75"/>
      <c r="C85" s="76"/>
      <c r="D85" s="76"/>
      <c r="E85" s="76"/>
      <c r="F85" s="76"/>
      <c r="G85" s="76"/>
      <c r="H85" s="76"/>
      <c r="I85" s="3" t="e">
        <f>VLOOKUP($A85,calculs!$A$2:$J$500,10,0)</f>
        <v>#N/A</v>
      </c>
    </row>
    <row r="86" spans="1:9" x14ac:dyDescent="0.25">
      <c r="A86" s="57" t="str">
        <f t="shared" si="3"/>
        <v/>
      </c>
      <c r="B86" s="75"/>
      <c r="C86" s="76"/>
      <c r="D86" s="76"/>
      <c r="E86" s="76"/>
      <c r="F86" s="76"/>
      <c r="G86" s="76"/>
      <c r="H86" s="76"/>
      <c r="I86" s="3" t="e">
        <f>VLOOKUP($A86,calculs!$A$2:$J$500,10,0)</f>
        <v>#N/A</v>
      </c>
    </row>
    <row r="87" spans="1:9" x14ac:dyDescent="0.25">
      <c r="A87" s="57" t="str">
        <f t="shared" si="3"/>
        <v/>
      </c>
      <c r="B87" s="75"/>
      <c r="C87" s="76"/>
      <c r="D87" s="76"/>
      <c r="E87" s="76"/>
      <c r="F87" s="76"/>
      <c r="G87" s="76"/>
      <c r="H87" s="76"/>
      <c r="I87" s="3" t="e">
        <f>VLOOKUP($A87,calculs!$A$2:$J$500,10,0)</f>
        <v>#N/A</v>
      </c>
    </row>
    <row r="88" spans="1:9" x14ac:dyDescent="0.25">
      <c r="A88" s="57" t="str">
        <f t="shared" si="3"/>
        <v/>
      </c>
      <c r="B88" s="75"/>
      <c r="C88" s="76"/>
      <c r="D88" s="76"/>
      <c r="E88" s="76"/>
      <c r="F88" s="76"/>
      <c r="G88" s="76"/>
      <c r="H88" s="76"/>
      <c r="I88" s="3" t="e">
        <f>VLOOKUP($A88,calculs!$A$2:$J$500,10,0)</f>
        <v>#N/A</v>
      </c>
    </row>
    <row r="89" spans="1:9" x14ac:dyDescent="0.25">
      <c r="A89" s="57" t="str">
        <f t="shared" si="3"/>
        <v/>
      </c>
      <c r="B89" s="75"/>
      <c r="C89" s="76"/>
      <c r="D89" s="76"/>
      <c r="E89" s="76"/>
      <c r="F89" s="76"/>
      <c r="G89" s="76"/>
      <c r="H89" s="76"/>
      <c r="I89" s="3" t="e">
        <f>VLOOKUP($A89,calculs!$A$2:$J$500,10,0)</f>
        <v>#N/A</v>
      </c>
    </row>
    <row r="90" spans="1:9" x14ac:dyDescent="0.25">
      <c r="A90" s="57" t="str">
        <f t="shared" si="3"/>
        <v/>
      </c>
      <c r="B90" s="75"/>
      <c r="C90" s="76"/>
      <c r="D90" s="76"/>
      <c r="E90" s="76"/>
      <c r="F90" s="76"/>
      <c r="G90" s="76"/>
      <c r="H90" s="76"/>
      <c r="I90" s="3" t="e">
        <f>VLOOKUP($A90,calculs!$A$2:$J$500,10,0)</f>
        <v>#N/A</v>
      </c>
    </row>
    <row r="91" spans="1:9" x14ac:dyDescent="0.25">
      <c r="A91" s="57" t="str">
        <f t="shared" si="3"/>
        <v/>
      </c>
      <c r="B91" s="75"/>
      <c r="C91" s="76"/>
      <c r="D91" s="76"/>
      <c r="E91" s="76"/>
      <c r="F91" s="76"/>
      <c r="G91" s="76"/>
      <c r="H91" s="76"/>
      <c r="I91" s="3" t="e">
        <f>VLOOKUP($A91,calculs!$A$2:$J$500,10,0)</f>
        <v>#N/A</v>
      </c>
    </row>
    <row r="92" spans="1:9" x14ac:dyDescent="0.25">
      <c r="A92" s="57" t="str">
        <f t="shared" si="3"/>
        <v/>
      </c>
      <c r="B92" s="75"/>
      <c r="C92" s="76"/>
      <c r="D92" s="76"/>
      <c r="E92" s="76"/>
      <c r="F92" s="76"/>
      <c r="G92" s="76"/>
      <c r="H92" s="76"/>
      <c r="I92" s="3" t="e">
        <f>VLOOKUP($A92,calculs!$A$2:$J$500,10,0)</f>
        <v>#N/A</v>
      </c>
    </row>
    <row r="93" spans="1:9" x14ac:dyDescent="0.25">
      <c r="A93" s="57" t="str">
        <f t="shared" si="3"/>
        <v/>
      </c>
      <c r="B93" s="75"/>
      <c r="C93" s="76"/>
      <c r="D93" s="76"/>
      <c r="E93" s="76"/>
      <c r="F93" s="76"/>
      <c r="G93" s="76"/>
      <c r="H93" s="76"/>
      <c r="I93" s="3" t="e">
        <f>VLOOKUP($A93,calculs!$A$2:$J$500,10,0)</f>
        <v>#N/A</v>
      </c>
    </row>
    <row r="94" spans="1:9" x14ac:dyDescent="0.25">
      <c r="A94" s="57" t="str">
        <f t="shared" si="3"/>
        <v/>
      </c>
      <c r="B94" s="75"/>
      <c r="C94" s="76"/>
      <c r="D94" s="76"/>
      <c r="E94" s="76"/>
      <c r="F94" s="76"/>
      <c r="G94" s="76"/>
      <c r="H94" s="76"/>
      <c r="I94" s="3" t="e">
        <f>VLOOKUP($A94,calculs!$A$2:$J$500,10,0)</f>
        <v>#N/A</v>
      </c>
    </row>
    <row r="95" spans="1:9" x14ac:dyDescent="0.25">
      <c r="A95" s="57" t="str">
        <f t="shared" si="3"/>
        <v/>
      </c>
      <c r="B95" s="75"/>
      <c r="C95" s="76"/>
      <c r="D95" s="76"/>
      <c r="E95" s="76"/>
      <c r="F95" s="76"/>
      <c r="G95" s="76"/>
      <c r="H95" s="76"/>
      <c r="I95" s="3" t="e">
        <f>VLOOKUP($A95,calculs!$A$2:$J$500,10,0)</f>
        <v>#N/A</v>
      </c>
    </row>
    <row r="96" spans="1:9" x14ac:dyDescent="0.25">
      <c r="A96" s="57" t="str">
        <f t="shared" ref="A96:A159" si="4">CONCATENATE(B96,LEFT(C96,4),LEFT(D96,4))</f>
        <v/>
      </c>
      <c r="B96" s="75"/>
      <c r="C96" s="76"/>
      <c r="D96" s="76"/>
      <c r="E96" s="76"/>
      <c r="F96" s="76"/>
      <c r="G96" s="76"/>
      <c r="H96" s="76"/>
      <c r="I96" s="3" t="e">
        <f>VLOOKUP($A96,calculs!$A$2:$J$500,10,0)</f>
        <v>#N/A</v>
      </c>
    </row>
    <row r="97" spans="1:9" x14ac:dyDescent="0.25">
      <c r="A97" s="57" t="str">
        <f t="shared" si="4"/>
        <v/>
      </c>
      <c r="B97" s="75"/>
      <c r="C97" s="76"/>
      <c r="D97" s="76"/>
      <c r="E97" s="76"/>
      <c r="F97" s="76"/>
      <c r="G97" s="76"/>
      <c r="H97" s="76"/>
      <c r="I97" s="3" t="e">
        <f>VLOOKUP($A97,calculs!$A$2:$J$500,10,0)</f>
        <v>#N/A</v>
      </c>
    </row>
    <row r="98" spans="1:9" x14ac:dyDescent="0.25">
      <c r="A98" s="57" t="str">
        <f t="shared" si="4"/>
        <v/>
      </c>
      <c r="B98" s="75"/>
      <c r="C98" s="76"/>
      <c r="D98" s="76"/>
      <c r="E98" s="76"/>
      <c r="F98" s="76"/>
      <c r="G98" s="76"/>
      <c r="H98" s="76"/>
      <c r="I98" s="3" t="e">
        <f>VLOOKUP($A98,calculs!$A$2:$J$500,10,0)</f>
        <v>#N/A</v>
      </c>
    </row>
    <row r="99" spans="1:9" x14ac:dyDescent="0.25">
      <c r="A99" s="57" t="str">
        <f t="shared" si="4"/>
        <v/>
      </c>
      <c r="B99" s="75"/>
      <c r="C99" s="76"/>
      <c r="D99" s="76"/>
      <c r="E99" s="76"/>
      <c r="F99" s="76"/>
      <c r="G99" s="76"/>
      <c r="H99" s="76"/>
      <c r="I99" s="3" t="e">
        <f>VLOOKUP($A99,calculs!$A$2:$J$500,10,0)</f>
        <v>#N/A</v>
      </c>
    </row>
    <row r="100" spans="1:9" x14ac:dyDescent="0.25">
      <c r="A100" s="57" t="str">
        <f t="shared" si="4"/>
        <v/>
      </c>
      <c r="B100" s="75"/>
      <c r="C100" s="76"/>
      <c r="D100" s="76"/>
      <c r="E100" s="76"/>
      <c r="F100" s="76"/>
      <c r="G100" s="76"/>
      <c r="H100" s="76"/>
      <c r="I100" s="3" t="e">
        <f>VLOOKUP($A100,calculs!$A$2:$J$500,10,0)</f>
        <v>#N/A</v>
      </c>
    </row>
    <row r="101" spans="1:9" x14ac:dyDescent="0.25">
      <c r="A101" s="57" t="str">
        <f t="shared" si="4"/>
        <v/>
      </c>
      <c r="B101" s="75"/>
      <c r="C101" s="76"/>
      <c r="D101" s="76"/>
      <c r="E101" s="76"/>
      <c r="F101" s="76"/>
      <c r="G101" s="76"/>
      <c r="H101" s="76"/>
      <c r="I101" s="3" t="e">
        <f>VLOOKUP($A101,calculs!$A$2:$J$500,10,0)</f>
        <v>#N/A</v>
      </c>
    </row>
    <row r="102" spans="1:9" x14ac:dyDescent="0.25">
      <c r="A102" s="57" t="str">
        <f t="shared" si="4"/>
        <v/>
      </c>
      <c r="B102" s="75"/>
      <c r="C102" s="76"/>
      <c r="D102" s="76"/>
      <c r="E102" s="76"/>
      <c r="F102" s="76"/>
      <c r="G102" s="76"/>
      <c r="H102" s="76"/>
      <c r="I102" s="3" t="e">
        <f>VLOOKUP($A102,calculs!$A$2:$J$500,10,0)</f>
        <v>#N/A</v>
      </c>
    </row>
    <row r="103" spans="1:9" x14ac:dyDescent="0.25">
      <c r="A103" s="57" t="str">
        <f t="shared" si="4"/>
        <v/>
      </c>
      <c r="B103" s="75"/>
      <c r="C103" s="76"/>
      <c r="D103" s="76"/>
      <c r="E103" s="76"/>
      <c r="F103" s="76"/>
      <c r="G103" s="76"/>
      <c r="H103" s="76"/>
      <c r="I103" s="3" t="e">
        <f>VLOOKUP($A103,calculs!$A$2:$J$500,10,0)</f>
        <v>#N/A</v>
      </c>
    </row>
    <row r="104" spans="1:9" x14ac:dyDescent="0.25">
      <c r="A104" s="57" t="str">
        <f t="shared" si="4"/>
        <v/>
      </c>
      <c r="B104" s="75"/>
      <c r="C104" s="76"/>
      <c r="D104" s="76"/>
      <c r="E104" s="76"/>
      <c r="F104" s="76"/>
      <c r="G104" s="76"/>
      <c r="H104" s="76"/>
      <c r="I104" s="3" t="e">
        <f>VLOOKUP($A104,calculs!$A$2:$J$500,10,0)</f>
        <v>#N/A</v>
      </c>
    </row>
    <row r="105" spans="1:9" x14ac:dyDescent="0.25">
      <c r="A105" s="57" t="str">
        <f t="shared" si="4"/>
        <v/>
      </c>
      <c r="B105" s="75"/>
      <c r="C105" s="76"/>
      <c r="D105" s="76"/>
      <c r="E105" s="76"/>
      <c r="F105" s="76"/>
      <c r="G105" s="76"/>
      <c r="H105" s="76"/>
      <c r="I105" s="3" t="e">
        <f>VLOOKUP($A105,calculs!$A$2:$J$500,10,0)</f>
        <v>#N/A</v>
      </c>
    </row>
    <row r="106" spans="1:9" x14ac:dyDescent="0.25">
      <c r="A106" s="57" t="str">
        <f t="shared" si="4"/>
        <v/>
      </c>
      <c r="B106" s="75"/>
      <c r="C106" s="76"/>
      <c r="D106" s="76"/>
      <c r="E106" s="76"/>
      <c r="F106" s="76"/>
      <c r="G106" s="76"/>
      <c r="H106" s="76"/>
      <c r="I106" s="3" t="e">
        <f>VLOOKUP($A106,calculs!$A$2:$J$500,10,0)</f>
        <v>#N/A</v>
      </c>
    </row>
    <row r="107" spans="1:9" x14ac:dyDescent="0.25">
      <c r="A107" s="57" t="str">
        <f t="shared" si="4"/>
        <v/>
      </c>
      <c r="B107" s="75"/>
      <c r="C107" s="76"/>
      <c r="D107" s="76"/>
      <c r="E107" s="76"/>
      <c r="F107" s="76"/>
      <c r="G107" s="76"/>
      <c r="H107" s="76"/>
      <c r="I107" s="3" t="e">
        <f>VLOOKUP($A107,calculs!$A$2:$J$500,10,0)</f>
        <v>#N/A</v>
      </c>
    </row>
    <row r="108" spans="1:9" x14ac:dyDescent="0.25">
      <c r="A108" s="57" t="str">
        <f t="shared" si="4"/>
        <v/>
      </c>
      <c r="B108" s="75"/>
      <c r="C108" s="76"/>
      <c r="D108" s="76"/>
      <c r="E108" s="76"/>
      <c r="F108" s="76"/>
      <c r="G108" s="76"/>
      <c r="H108" s="76"/>
      <c r="I108" s="3" t="e">
        <f>VLOOKUP($A108,calculs!$A$2:$J$500,10,0)</f>
        <v>#N/A</v>
      </c>
    </row>
    <row r="109" spans="1:9" x14ac:dyDescent="0.25">
      <c r="A109" s="57" t="str">
        <f t="shared" si="4"/>
        <v/>
      </c>
      <c r="B109" s="75"/>
      <c r="C109" s="76"/>
      <c r="D109" s="76"/>
      <c r="E109" s="76"/>
      <c r="F109" s="76"/>
      <c r="G109" s="76"/>
      <c r="H109" s="76"/>
      <c r="I109" s="3" t="e">
        <f>VLOOKUP($A109,calculs!$A$2:$J$500,10,0)</f>
        <v>#N/A</v>
      </c>
    </row>
    <row r="110" spans="1:9" x14ac:dyDescent="0.25">
      <c r="A110" s="57" t="str">
        <f t="shared" si="4"/>
        <v/>
      </c>
      <c r="B110" s="75"/>
      <c r="C110" s="76"/>
      <c r="D110" s="76"/>
      <c r="E110" s="76"/>
      <c r="F110" s="76"/>
      <c r="G110" s="76"/>
      <c r="H110" s="76"/>
      <c r="I110" s="3" t="e">
        <f>VLOOKUP($A110,calculs!$A$2:$J$500,10,0)</f>
        <v>#N/A</v>
      </c>
    </row>
    <row r="111" spans="1:9" x14ac:dyDescent="0.25">
      <c r="A111" s="57" t="str">
        <f t="shared" si="4"/>
        <v/>
      </c>
      <c r="B111" s="75"/>
      <c r="C111" s="76"/>
      <c r="D111" s="76"/>
      <c r="E111" s="76"/>
      <c r="F111" s="76"/>
      <c r="G111" s="76"/>
      <c r="H111" s="76"/>
      <c r="I111" s="3" t="e">
        <f>VLOOKUP($A111,calculs!$A$2:$J$500,10,0)</f>
        <v>#N/A</v>
      </c>
    </row>
    <row r="112" spans="1:9" x14ac:dyDescent="0.25">
      <c r="A112" s="57" t="str">
        <f t="shared" si="4"/>
        <v/>
      </c>
      <c r="B112" s="75"/>
      <c r="C112" s="76"/>
      <c r="D112" s="76"/>
      <c r="E112" s="76"/>
      <c r="F112" s="76"/>
      <c r="G112" s="76"/>
      <c r="H112" s="76"/>
      <c r="I112" s="3" t="e">
        <f>VLOOKUP($A112,calculs!$A$2:$J$500,10,0)</f>
        <v>#N/A</v>
      </c>
    </row>
    <row r="113" spans="1:9" x14ac:dyDescent="0.25">
      <c r="A113" s="57" t="str">
        <f t="shared" si="4"/>
        <v/>
      </c>
      <c r="B113" s="75"/>
      <c r="C113" s="76"/>
      <c r="D113" s="76"/>
      <c r="E113" s="76"/>
      <c r="F113" s="76"/>
      <c r="G113" s="76"/>
      <c r="H113" s="76"/>
      <c r="I113" s="3" t="e">
        <f>VLOOKUP($A113,calculs!$A$2:$J$500,10,0)</f>
        <v>#N/A</v>
      </c>
    </row>
    <row r="114" spans="1:9" x14ac:dyDescent="0.25">
      <c r="A114" s="57" t="str">
        <f t="shared" si="4"/>
        <v/>
      </c>
      <c r="B114" s="75"/>
      <c r="C114" s="76"/>
      <c r="D114" s="76"/>
      <c r="E114" s="76"/>
      <c r="F114" s="76"/>
      <c r="G114" s="76"/>
      <c r="H114" s="76"/>
      <c r="I114" s="3" t="e">
        <f>VLOOKUP($A114,calculs!$A$2:$J$500,10,0)</f>
        <v>#N/A</v>
      </c>
    </row>
    <row r="115" spans="1:9" x14ac:dyDescent="0.25">
      <c r="A115" s="57" t="str">
        <f t="shared" si="4"/>
        <v/>
      </c>
      <c r="B115" s="75"/>
      <c r="C115" s="76"/>
      <c r="D115" s="76"/>
      <c r="E115" s="76"/>
      <c r="F115" s="76"/>
      <c r="G115" s="76"/>
      <c r="H115" s="76"/>
      <c r="I115" s="3" t="e">
        <f>VLOOKUP($A115,calculs!$A$2:$J$500,10,0)</f>
        <v>#N/A</v>
      </c>
    </row>
    <row r="116" spans="1:9" x14ac:dyDescent="0.25">
      <c r="A116" s="57" t="str">
        <f t="shared" si="4"/>
        <v/>
      </c>
      <c r="B116" s="75"/>
      <c r="C116" s="76"/>
      <c r="D116" s="76"/>
      <c r="E116" s="76"/>
      <c r="F116" s="76"/>
      <c r="G116" s="76"/>
      <c r="H116" s="76"/>
      <c r="I116" s="3" t="e">
        <f>VLOOKUP($A116,calculs!$A$2:$J$500,10,0)</f>
        <v>#N/A</v>
      </c>
    </row>
    <row r="117" spans="1:9" x14ac:dyDescent="0.25">
      <c r="A117" s="57" t="str">
        <f t="shared" si="4"/>
        <v/>
      </c>
      <c r="B117" s="75"/>
      <c r="C117" s="76"/>
      <c r="D117" s="76"/>
      <c r="E117" s="76"/>
      <c r="F117" s="76"/>
      <c r="G117" s="76"/>
      <c r="H117" s="76"/>
      <c r="I117" s="3" t="e">
        <f>VLOOKUP($A117,calculs!$A$2:$J$500,10,0)</f>
        <v>#N/A</v>
      </c>
    </row>
    <row r="118" spans="1:9" x14ac:dyDescent="0.25">
      <c r="A118" s="57" t="str">
        <f t="shared" si="4"/>
        <v/>
      </c>
      <c r="B118" s="75"/>
      <c r="C118" s="76"/>
      <c r="D118" s="76"/>
      <c r="E118" s="76"/>
      <c r="F118" s="76"/>
      <c r="G118" s="76"/>
      <c r="H118" s="76"/>
      <c r="I118" s="3" t="e">
        <f>VLOOKUP($A118,calculs!$A$2:$J$500,10,0)</f>
        <v>#N/A</v>
      </c>
    </row>
    <row r="119" spans="1:9" x14ac:dyDescent="0.25">
      <c r="A119" s="57" t="str">
        <f t="shared" si="4"/>
        <v/>
      </c>
      <c r="B119" s="75"/>
      <c r="C119" s="76"/>
      <c r="D119" s="76"/>
      <c r="E119" s="76"/>
      <c r="F119" s="76"/>
      <c r="G119" s="76"/>
      <c r="H119" s="76"/>
      <c r="I119" s="3" t="e">
        <f>VLOOKUP($A119,calculs!$A$2:$J$500,10,0)</f>
        <v>#N/A</v>
      </c>
    </row>
    <row r="120" spans="1:9" x14ac:dyDescent="0.25">
      <c r="A120" s="57" t="str">
        <f t="shared" si="4"/>
        <v/>
      </c>
      <c r="B120" s="75"/>
      <c r="C120" s="76"/>
      <c r="D120" s="76"/>
      <c r="E120" s="76"/>
      <c r="F120" s="76"/>
      <c r="G120" s="76"/>
      <c r="H120" s="76"/>
      <c r="I120" s="3" t="e">
        <f>VLOOKUP($A120,calculs!$A$2:$J$500,10,0)</f>
        <v>#N/A</v>
      </c>
    </row>
    <row r="121" spans="1:9" x14ac:dyDescent="0.25">
      <c r="A121" s="57" t="str">
        <f t="shared" si="4"/>
        <v/>
      </c>
      <c r="B121" s="75"/>
      <c r="C121" s="76"/>
      <c r="D121" s="76"/>
      <c r="E121" s="76"/>
      <c r="F121" s="76"/>
      <c r="G121" s="76"/>
      <c r="H121" s="76"/>
      <c r="I121" s="3" t="e">
        <f>VLOOKUP($A121,calculs!$A$2:$J$500,10,0)</f>
        <v>#N/A</v>
      </c>
    </row>
    <row r="122" spans="1:9" x14ac:dyDescent="0.25">
      <c r="A122" s="57" t="str">
        <f t="shared" si="4"/>
        <v/>
      </c>
      <c r="B122" s="75"/>
      <c r="C122" s="76"/>
      <c r="D122" s="76"/>
      <c r="E122" s="76"/>
      <c r="F122" s="76"/>
      <c r="G122" s="76"/>
      <c r="H122" s="76"/>
      <c r="I122" s="3" t="e">
        <f>VLOOKUP($A122,calculs!$A$2:$J$500,10,0)</f>
        <v>#N/A</v>
      </c>
    </row>
    <row r="123" spans="1:9" x14ac:dyDescent="0.25">
      <c r="A123" s="57" t="str">
        <f t="shared" si="4"/>
        <v/>
      </c>
      <c r="B123" s="75"/>
      <c r="C123" s="76"/>
      <c r="D123" s="76"/>
      <c r="E123" s="76"/>
      <c r="F123" s="76"/>
      <c r="G123" s="76"/>
      <c r="H123" s="76"/>
      <c r="I123" s="3" t="e">
        <f>VLOOKUP($A123,calculs!$A$2:$J$500,10,0)</f>
        <v>#N/A</v>
      </c>
    </row>
    <row r="124" spans="1:9" x14ac:dyDescent="0.25">
      <c r="A124" s="57" t="str">
        <f t="shared" si="4"/>
        <v/>
      </c>
      <c r="B124" s="75"/>
      <c r="C124" s="76"/>
      <c r="D124" s="76"/>
      <c r="E124" s="76"/>
      <c r="F124" s="76"/>
      <c r="G124" s="76"/>
      <c r="H124" s="76"/>
      <c r="I124" s="3" t="e">
        <f>VLOOKUP($A124,calculs!$A$2:$J$500,10,0)</f>
        <v>#N/A</v>
      </c>
    </row>
    <row r="125" spans="1:9" x14ac:dyDescent="0.25">
      <c r="A125" s="57" t="str">
        <f t="shared" si="4"/>
        <v/>
      </c>
      <c r="B125" s="75"/>
      <c r="C125" s="76"/>
      <c r="D125" s="76"/>
      <c r="E125" s="76"/>
      <c r="F125" s="76"/>
      <c r="G125" s="76"/>
      <c r="H125" s="76"/>
      <c r="I125" s="3" t="e">
        <f>VLOOKUP($A125,calculs!$A$2:$J$500,10,0)</f>
        <v>#N/A</v>
      </c>
    </row>
    <row r="126" spans="1:9" x14ac:dyDescent="0.25">
      <c r="A126" s="57" t="str">
        <f t="shared" si="4"/>
        <v/>
      </c>
      <c r="B126" s="75"/>
      <c r="C126" s="76"/>
      <c r="D126" s="76"/>
      <c r="E126" s="76"/>
      <c r="F126" s="76"/>
      <c r="G126" s="76"/>
      <c r="H126" s="76"/>
      <c r="I126" s="3" t="e">
        <f>VLOOKUP($A126,calculs!$A$2:$J$500,10,0)</f>
        <v>#N/A</v>
      </c>
    </row>
    <row r="127" spans="1:9" x14ac:dyDescent="0.25">
      <c r="A127" s="57" t="str">
        <f t="shared" si="4"/>
        <v/>
      </c>
      <c r="B127" s="75"/>
      <c r="C127" s="76"/>
      <c r="D127" s="76"/>
      <c r="E127" s="76"/>
      <c r="F127" s="76"/>
      <c r="G127" s="76"/>
      <c r="H127" s="76"/>
      <c r="I127" s="3" t="e">
        <f>VLOOKUP($A127,calculs!$A$2:$J$500,10,0)</f>
        <v>#N/A</v>
      </c>
    </row>
    <row r="128" spans="1:9" x14ac:dyDescent="0.25">
      <c r="A128" s="57" t="str">
        <f t="shared" si="4"/>
        <v/>
      </c>
      <c r="B128" s="75"/>
      <c r="C128" s="76"/>
      <c r="D128" s="76"/>
      <c r="E128" s="76"/>
      <c r="F128" s="76"/>
      <c r="G128" s="76"/>
      <c r="H128" s="76"/>
      <c r="I128" s="3" t="e">
        <f>VLOOKUP($A128,calculs!$A$2:$J$500,10,0)</f>
        <v>#N/A</v>
      </c>
    </row>
    <row r="129" spans="1:9" x14ac:dyDescent="0.25">
      <c r="A129" s="57" t="str">
        <f t="shared" si="4"/>
        <v/>
      </c>
      <c r="B129" s="75"/>
      <c r="C129" s="76"/>
      <c r="D129" s="76"/>
      <c r="E129" s="76"/>
      <c r="F129" s="76"/>
      <c r="G129" s="76"/>
      <c r="H129" s="76"/>
      <c r="I129" s="3" t="e">
        <f>VLOOKUP($A129,calculs!$A$2:$J$500,10,0)</f>
        <v>#N/A</v>
      </c>
    </row>
    <row r="130" spans="1:9" x14ac:dyDescent="0.25">
      <c r="A130" s="57" t="str">
        <f t="shared" si="4"/>
        <v/>
      </c>
      <c r="B130" s="75"/>
      <c r="C130" s="76"/>
      <c r="D130" s="76"/>
      <c r="E130" s="76"/>
      <c r="F130" s="76"/>
      <c r="G130" s="76"/>
      <c r="H130" s="76"/>
      <c r="I130" s="3" t="e">
        <f>VLOOKUP($A130,calculs!$A$2:$J$500,10,0)</f>
        <v>#N/A</v>
      </c>
    </row>
    <row r="131" spans="1:9" x14ac:dyDescent="0.25">
      <c r="A131" s="57" t="str">
        <f t="shared" si="4"/>
        <v/>
      </c>
      <c r="B131" s="75"/>
      <c r="C131" s="76"/>
      <c r="D131" s="76"/>
      <c r="E131" s="76"/>
      <c r="F131" s="76"/>
      <c r="G131" s="76"/>
      <c r="H131" s="76"/>
      <c r="I131" s="3" t="e">
        <f>VLOOKUP($A131,calculs!$A$2:$J$500,10,0)</f>
        <v>#N/A</v>
      </c>
    </row>
    <row r="132" spans="1:9" x14ac:dyDescent="0.25">
      <c r="A132" s="57" t="str">
        <f t="shared" si="4"/>
        <v/>
      </c>
      <c r="B132" s="75"/>
      <c r="C132" s="76"/>
      <c r="D132" s="76"/>
      <c r="E132" s="76"/>
      <c r="F132" s="76"/>
      <c r="G132" s="76"/>
      <c r="H132" s="76"/>
      <c r="I132" s="3" t="e">
        <f>VLOOKUP($A132,calculs!$A$2:$J$500,10,0)</f>
        <v>#N/A</v>
      </c>
    </row>
    <row r="133" spans="1:9" x14ac:dyDescent="0.25">
      <c r="A133" s="57" t="str">
        <f t="shared" si="4"/>
        <v/>
      </c>
      <c r="B133" s="75"/>
      <c r="C133" s="76"/>
      <c r="D133" s="76"/>
      <c r="E133" s="76"/>
      <c r="F133" s="76"/>
      <c r="G133" s="76"/>
      <c r="H133" s="76"/>
      <c r="I133" s="3" t="e">
        <f>VLOOKUP($A133,calculs!$A$2:$J$500,10,0)</f>
        <v>#N/A</v>
      </c>
    </row>
    <row r="134" spans="1:9" x14ac:dyDescent="0.25">
      <c r="A134" s="57" t="str">
        <f t="shared" si="4"/>
        <v/>
      </c>
      <c r="B134" s="75"/>
      <c r="C134" s="76"/>
      <c r="D134" s="76"/>
      <c r="E134" s="76"/>
      <c r="F134" s="76"/>
      <c r="G134" s="76"/>
      <c r="H134" s="76"/>
      <c r="I134" s="3" t="e">
        <f>VLOOKUP($A134,calculs!$A$2:$J$500,10,0)</f>
        <v>#N/A</v>
      </c>
    </row>
    <row r="135" spans="1:9" x14ac:dyDescent="0.25">
      <c r="A135" s="57" t="str">
        <f t="shared" si="4"/>
        <v/>
      </c>
      <c r="B135" s="75"/>
      <c r="C135" s="76"/>
      <c r="D135" s="76"/>
      <c r="E135" s="76"/>
      <c r="F135" s="76"/>
      <c r="G135" s="76"/>
      <c r="H135" s="76"/>
      <c r="I135" s="3" t="e">
        <f>VLOOKUP($A135,calculs!$A$2:$J$500,10,0)</f>
        <v>#N/A</v>
      </c>
    </row>
    <row r="136" spans="1:9" x14ac:dyDescent="0.25">
      <c r="A136" s="57" t="str">
        <f t="shared" si="4"/>
        <v/>
      </c>
      <c r="B136" s="75"/>
      <c r="C136" s="76"/>
      <c r="D136" s="76"/>
      <c r="E136" s="76"/>
      <c r="F136" s="76"/>
      <c r="G136" s="76"/>
      <c r="H136" s="76"/>
      <c r="I136" s="3" t="e">
        <f>VLOOKUP($A136,calculs!$A$2:$J$500,10,0)</f>
        <v>#N/A</v>
      </c>
    </row>
    <row r="137" spans="1:9" x14ac:dyDescent="0.25">
      <c r="A137" s="57" t="str">
        <f t="shared" si="4"/>
        <v/>
      </c>
      <c r="B137" s="75"/>
      <c r="C137" s="76"/>
      <c r="D137" s="76"/>
      <c r="E137" s="76"/>
      <c r="F137" s="76"/>
      <c r="G137" s="76"/>
      <c r="H137" s="76"/>
      <c r="I137" s="3" t="e">
        <f>VLOOKUP($A137,calculs!$A$2:$J$500,10,0)</f>
        <v>#N/A</v>
      </c>
    </row>
    <row r="138" spans="1:9" x14ac:dyDescent="0.25">
      <c r="A138" s="57" t="str">
        <f t="shared" si="4"/>
        <v/>
      </c>
      <c r="B138" s="75"/>
      <c r="C138" s="76"/>
      <c r="D138" s="76"/>
      <c r="E138" s="76"/>
      <c r="F138" s="76"/>
      <c r="G138" s="76"/>
      <c r="H138" s="76"/>
      <c r="I138" s="3" t="e">
        <f>VLOOKUP($A138,calculs!$A$2:$J$500,10,0)</f>
        <v>#N/A</v>
      </c>
    </row>
    <row r="139" spans="1:9" x14ac:dyDescent="0.25">
      <c r="A139" s="57" t="str">
        <f t="shared" si="4"/>
        <v/>
      </c>
      <c r="B139" s="75"/>
      <c r="C139" s="76"/>
      <c r="D139" s="76"/>
      <c r="E139" s="76"/>
      <c r="F139" s="76"/>
      <c r="G139" s="76"/>
      <c r="H139" s="76"/>
      <c r="I139" s="3" t="e">
        <f>VLOOKUP($A139,calculs!$A$2:$J$500,10,0)</f>
        <v>#N/A</v>
      </c>
    </row>
    <row r="140" spans="1:9" x14ac:dyDescent="0.25">
      <c r="A140" s="57" t="str">
        <f t="shared" si="4"/>
        <v/>
      </c>
      <c r="B140" s="75"/>
      <c r="C140" s="76"/>
      <c r="D140" s="76"/>
      <c r="E140" s="76"/>
      <c r="F140" s="76"/>
      <c r="G140" s="76"/>
      <c r="H140" s="76"/>
      <c r="I140" s="3" t="e">
        <f>VLOOKUP($A140,calculs!$A$2:$J$500,10,0)</f>
        <v>#N/A</v>
      </c>
    </row>
    <row r="141" spans="1:9" x14ac:dyDescent="0.25">
      <c r="A141" s="57" t="str">
        <f t="shared" si="4"/>
        <v/>
      </c>
      <c r="B141" s="75"/>
      <c r="C141" s="76"/>
      <c r="D141" s="76"/>
      <c r="E141" s="76"/>
      <c r="F141" s="76"/>
      <c r="G141" s="76"/>
      <c r="H141" s="76"/>
      <c r="I141" s="3" t="e">
        <f>VLOOKUP($A141,calculs!$A$2:$J$500,10,0)</f>
        <v>#N/A</v>
      </c>
    </row>
    <row r="142" spans="1:9" x14ac:dyDescent="0.25">
      <c r="A142" s="57" t="str">
        <f t="shared" si="4"/>
        <v/>
      </c>
      <c r="B142" s="75"/>
      <c r="C142" s="76"/>
      <c r="D142" s="76"/>
      <c r="E142" s="76"/>
      <c r="F142" s="76"/>
      <c r="G142" s="76"/>
      <c r="H142" s="76"/>
      <c r="I142" s="3" t="e">
        <f>VLOOKUP($A142,calculs!$A$2:$J$500,10,0)</f>
        <v>#N/A</v>
      </c>
    </row>
    <row r="143" spans="1:9" x14ac:dyDescent="0.25">
      <c r="A143" s="57" t="str">
        <f t="shared" si="4"/>
        <v/>
      </c>
      <c r="B143" s="75"/>
      <c r="C143" s="76"/>
      <c r="D143" s="76"/>
      <c r="E143" s="76"/>
      <c r="F143" s="76"/>
      <c r="G143" s="76"/>
      <c r="H143" s="76"/>
      <c r="I143" s="3" t="e">
        <f>VLOOKUP($A143,calculs!$A$2:$J$500,10,0)</f>
        <v>#N/A</v>
      </c>
    </row>
    <row r="144" spans="1:9" x14ac:dyDescent="0.25">
      <c r="A144" s="57" t="str">
        <f t="shared" si="4"/>
        <v/>
      </c>
      <c r="B144" s="75"/>
      <c r="C144" s="76"/>
      <c r="D144" s="76"/>
      <c r="E144" s="76"/>
      <c r="F144" s="76"/>
      <c r="G144" s="76"/>
      <c r="H144" s="76"/>
      <c r="I144" s="3" t="e">
        <f>VLOOKUP($A144,calculs!$A$2:$J$500,10,0)</f>
        <v>#N/A</v>
      </c>
    </row>
    <row r="145" spans="1:9" x14ac:dyDescent="0.25">
      <c r="A145" s="57" t="str">
        <f t="shared" si="4"/>
        <v/>
      </c>
      <c r="B145" s="75"/>
      <c r="C145" s="76"/>
      <c r="D145" s="76"/>
      <c r="E145" s="76"/>
      <c r="F145" s="76"/>
      <c r="G145" s="76"/>
      <c r="H145" s="76"/>
      <c r="I145" s="3" t="e">
        <f>VLOOKUP($A145,calculs!$A$2:$J$500,10,0)</f>
        <v>#N/A</v>
      </c>
    </row>
    <row r="146" spans="1:9" x14ac:dyDescent="0.25">
      <c r="A146" s="57" t="str">
        <f t="shared" si="4"/>
        <v/>
      </c>
      <c r="B146" s="75"/>
      <c r="C146" s="76"/>
      <c r="D146" s="76"/>
      <c r="E146" s="76"/>
      <c r="F146" s="76"/>
      <c r="G146" s="76"/>
      <c r="H146" s="76"/>
      <c r="I146" s="3" t="e">
        <f>VLOOKUP($A146,calculs!$A$2:$J$500,10,0)</f>
        <v>#N/A</v>
      </c>
    </row>
    <row r="147" spans="1:9" x14ac:dyDescent="0.25">
      <c r="A147" s="57" t="str">
        <f t="shared" si="4"/>
        <v/>
      </c>
      <c r="B147" s="75"/>
      <c r="C147" s="76"/>
      <c r="D147" s="76"/>
      <c r="E147" s="76"/>
      <c r="F147" s="76"/>
      <c r="G147" s="76"/>
      <c r="H147" s="76"/>
      <c r="I147" s="3" t="e">
        <f>VLOOKUP($A147,calculs!$A$2:$J$500,10,0)</f>
        <v>#N/A</v>
      </c>
    </row>
    <row r="148" spans="1:9" x14ac:dyDescent="0.25">
      <c r="A148" s="57" t="str">
        <f t="shared" si="4"/>
        <v/>
      </c>
      <c r="B148" s="75"/>
      <c r="C148" s="76"/>
      <c r="D148" s="76"/>
      <c r="E148" s="76"/>
      <c r="F148" s="76"/>
      <c r="G148" s="76"/>
      <c r="H148" s="76"/>
      <c r="I148" s="3" t="e">
        <f>VLOOKUP($A148,calculs!$A$2:$J$500,10,0)</f>
        <v>#N/A</v>
      </c>
    </row>
    <row r="149" spans="1:9" x14ac:dyDescent="0.25">
      <c r="A149" s="57" t="str">
        <f t="shared" si="4"/>
        <v/>
      </c>
      <c r="B149" s="75"/>
      <c r="C149" s="76"/>
      <c r="D149" s="76"/>
      <c r="E149" s="76"/>
      <c r="F149" s="76"/>
      <c r="G149" s="76"/>
      <c r="H149" s="76"/>
      <c r="I149" s="3" t="e">
        <f>VLOOKUP($A149,calculs!$A$2:$J$500,10,0)</f>
        <v>#N/A</v>
      </c>
    </row>
    <row r="150" spans="1:9" x14ac:dyDescent="0.25">
      <c r="A150" s="57" t="str">
        <f t="shared" si="4"/>
        <v/>
      </c>
      <c r="B150" s="75"/>
      <c r="C150" s="76"/>
      <c r="D150" s="76"/>
      <c r="E150" s="76"/>
      <c r="F150" s="76"/>
      <c r="G150" s="76"/>
      <c r="H150" s="76"/>
      <c r="I150" s="3" t="e">
        <f>VLOOKUP($A150,calculs!$A$2:$J$500,10,0)</f>
        <v>#N/A</v>
      </c>
    </row>
    <row r="151" spans="1:9" x14ac:dyDescent="0.25">
      <c r="A151" s="57" t="str">
        <f t="shared" si="4"/>
        <v/>
      </c>
      <c r="B151" s="75"/>
      <c r="C151" s="76"/>
      <c r="D151" s="76"/>
      <c r="E151" s="76"/>
      <c r="F151" s="76"/>
      <c r="G151" s="76"/>
      <c r="H151" s="76"/>
      <c r="I151" s="3" t="e">
        <f>VLOOKUP($A151,calculs!$A$2:$J$500,10,0)</f>
        <v>#N/A</v>
      </c>
    </row>
    <row r="152" spans="1:9" x14ac:dyDescent="0.25">
      <c r="A152" s="57" t="str">
        <f t="shared" si="4"/>
        <v/>
      </c>
      <c r="B152" s="75"/>
      <c r="C152" s="76"/>
      <c r="D152" s="76"/>
      <c r="E152" s="76"/>
      <c r="F152" s="76"/>
      <c r="G152" s="76"/>
      <c r="H152" s="76"/>
      <c r="I152" s="3" t="e">
        <f>VLOOKUP($A152,calculs!$A$2:$J$500,10,0)</f>
        <v>#N/A</v>
      </c>
    </row>
    <row r="153" spans="1:9" x14ac:dyDescent="0.25">
      <c r="A153" s="57" t="str">
        <f t="shared" si="4"/>
        <v/>
      </c>
      <c r="B153" s="75"/>
      <c r="C153" s="76"/>
      <c r="D153" s="76"/>
      <c r="E153" s="76"/>
      <c r="F153" s="76"/>
      <c r="G153" s="76"/>
      <c r="H153" s="76"/>
      <c r="I153" s="3" t="e">
        <f>VLOOKUP($A153,calculs!$A$2:$J$500,10,0)</f>
        <v>#N/A</v>
      </c>
    </row>
    <row r="154" spans="1:9" x14ac:dyDescent="0.25">
      <c r="A154" s="57" t="str">
        <f t="shared" si="4"/>
        <v/>
      </c>
      <c r="B154" s="75"/>
      <c r="C154" s="76"/>
      <c r="D154" s="76"/>
      <c r="E154" s="76"/>
      <c r="F154" s="76"/>
      <c r="G154" s="76"/>
      <c r="H154" s="76"/>
      <c r="I154" s="3" t="e">
        <f>VLOOKUP($A154,calculs!$A$2:$J$500,10,0)</f>
        <v>#N/A</v>
      </c>
    </row>
    <row r="155" spans="1:9" x14ac:dyDescent="0.25">
      <c r="A155" s="57" t="str">
        <f t="shared" si="4"/>
        <v/>
      </c>
      <c r="B155" s="75"/>
      <c r="C155" s="76"/>
      <c r="D155" s="76"/>
      <c r="E155" s="76"/>
      <c r="F155" s="76"/>
      <c r="G155" s="76"/>
      <c r="H155" s="76"/>
      <c r="I155" s="3" t="e">
        <f>VLOOKUP($A155,calculs!$A$2:$J$500,10,0)</f>
        <v>#N/A</v>
      </c>
    </row>
    <row r="156" spans="1:9" x14ac:dyDescent="0.25">
      <c r="A156" s="57" t="str">
        <f t="shared" si="4"/>
        <v/>
      </c>
      <c r="B156" s="75"/>
      <c r="C156" s="76"/>
      <c r="D156" s="76"/>
      <c r="E156" s="76"/>
      <c r="F156" s="76"/>
      <c r="G156" s="76"/>
      <c r="H156" s="76"/>
      <c r="I156" s="3" t="e">
        <f>VLOOKUP($A156,calculs!$A$2:$J$500,10,0)</f>
        <v>#N/A</v>
      </c>
    </row>
    <row r="157" spans="1:9" x14ac:dyDescent="0.25">
      <c r="A157" s="57" t="str">
        <f t="shared" si="4"/>
        <v/>
      </c>
      <c r="B157" s="75"/>
      <c r="C157" s="76"/>
      <c r="D157" s="76"/>
      <c r="E157" s="76"/>
      <c r="F157" s="76"/>
      <c r="G157" s="76"/>
      <c r="H157" s="76"/>
      <c r="I157" s="3" t="e">
        <f>VLOOKUP($A157,calculs!$A$2:$J$500,10,0)</f>
        <v>#N/A</v>
      </c>
    </row>
    <row r="158" spans="1:9" x14ac:dyDescent="0.25">
      <c r="A158" s="57" t="str">
        <f t="shared" si="4"/>
        <v/>
      </c>
      <c r="B158" s="75"/>
      <c r="C158" s="76"/>
      <c r="D158" s="76"/>
      <c r="E158" s="76"/>
      <c r="F158" s="76"/>
      <c r="G158" s="76"/>
      <c r="H158" s="76"/>
      <c r="I158" s="3" t="e">
        <f>VLOOKUP($A158,calculs!$A$2:$J$500,10,0)</f>
        <v>#N/A</v>
      </c>
    </row>
    <row r="159" spans="1:9" x14ac:dyDescent="0.25">
      <c r="A159" s="57" t="str">
        <f t="shared" si="4"/>
        <v/>
      </c>
      <c r="B159" s="75"/>
      <c r="C159" s="76"/>
      <c r="D159" s="76"/>
      <c r="E159" s="76"/>
      <c r="F159" s="76"/>
      <c r="G159" s="76"/>
      <c r="H159" s="76"/>
      <c r="I159" s="3" t="e">
        <f>VLOOKUP($A159,calculs!$A$2:$J$500,10,0)</f>
        <v>#N/A</v>
      </c>
    </row>
    <row r="160" spans="1:9" x14ac:dyDescent="0.25">
      <c r="A160" s="57" t="str">
        <f t="shared" ref="A160:A223" si="5">CONCATENATE(B160,LEFT(C160,4),LEFT(D160,4))</f>
        <v/>
      </c>
      <c r="B160" s="75"/>
      <c r="C160" s="76"/>
      <c r="D160" s="76"/>
      <c r="E160" s="76"/>
      <c r="F160" s="76"/>
      <c r="G160" s="76"/>
      <c r="H160" s="76"/>
      <c r="I160" s="3" t="e">
        <f>VLOOKUP($A160,calculs!$A$2:$J$500,10,0)</f>
        <v>#N/A</v>
      </c>
    </row>
    <row r="161" spans="1:9" x14ac:dyDescent="0.25">
      <c r="A161" s="57" t="str">
        <f t="shared" si="5"/>
        <v/>
      </c>
      <c r="B161" s="75"/>
      <c r="C161" s="76"/>
      <c r="D161" s="76"/>
      <c r="E161" s="76"/>
      <c r="F161" s="76"/>
      <c r="G161" s="76"/>
      <c r="H161" s="76"/>
      <c r="I161" s="3" t="e">
        <f>VLOOKUP($A161,calculs!$A$2:$J$500,10,0)</f>
        <v>#N/A</v>
      </c>
    </row>
    <row r="162" spans="1:9" x14ac:dyDescent="0.25">
      <c r="A162" s="57" t="str">
        <f t="shared" si="5"/>
        <v/>
      </c>
      <c r="B162" s="75"/>
      <c r="C162" s="76"/>
      <c r="D162" s="76"/>
      <c r="E162" s="76"/>
      <c r="F162" s="76"/>
      <c r="G162" s="76"/>
      <c r="H162" s="76"/>
      <c r="I162" s="3" t="e">
        <f>VLOOKUP($A162,calculs!$A$2:$J$500,10,0)</f>
        <v>#N/A</v>
      </c>
    </row>
    <row r="163" spans="1:9" x14ac:dyDescent="0.25">
      <c r="A163" s="57" t="str">
        <f t="shared" si="5"/>
        <v/>
      </c>
      <c r="B163" s="75"/>
      <c r="C163" s="76"/>
      <c r="D163" s="76"/>
      <c r="E163" s="76"/>
      <c r="F163" s="76"/>
      <c r="G163" s="76"/>
      <c r="H163" s="76"/>
      <c r="I163" s="3" t="e">
        <f>VLOOKUP($A163,calculs!$A$2:$J$500,10,0)</f>
        <v>#N/A</v>
      </c>
    </row>
    <row r="164" spans="1:9" x14ac:dyDescent="0.25">
      <c r="A164" s="57" t="str">
        <f t="shared" si="5"/>
        <v/>
      </c>
      <c r="B164" s="75"/>
      <c r="C164" s="76"/>
      <c r="D164" s="76"/>
      <c r="E164" s="76"/>
      <c r="F164" s="76"/>
      <c r="G164" s="76"/>
      <c r="H164" s="76"/>
      <c r="I164" s="3" t="e">
        <f>VLOOKUP($A164,calculs!$A$2:$J$500,10,0)</f>
        <v>#N/A</v>
      </c>
    </row>
    <row r="165" spans="1:9" x14ac:dyDescent="0.25">
      <c r="A165" s="57" t="str">
        <f t="shared" si="5"/>
        <v/>
      </c>
      <c r="B165" s="75"/>
      <c r="C165" s="76"/>
      <c r="D165" s="76"/>
      <c r="E165" s="76"/>
      <c r="F165" s="76"/>
      <c r="G165" s="76"/>
      <c r="H165" s="76"/>
      <c r="I165" s="3" t="e">
        <f>VLOOKUP($A165,calculs!$A$2:$J$500,10,0)</f>
        <v>#N/A</v>
      </c>
    </row>
    <row r="166" spans="1:9" x14ac:dyDescent="0.25">
      <c r="A166" s="57" t="str">
        <f t="shared" si="5"/>
        <v/>
      </c>
      <c r="B166" s="75"/>
      <c r="C166" s="76"/>
      <c r="D166" s="76"/>
      <c r="E166" s="76"/>
      <c r="F166" s="76"/>
      <c r="G166" s="76"/>
      <c r="H166" s="76"/>
      <c r="I166" s="3" t="e">
        <f>VLOOKUP($A166,calculs!$A$2:$J$500,10,0)</f>
        <v>#N/A</v>
      </c>
    </row>
    <row r="167" spans="1:9" x14ac:dyDescent="0.25">
      <c r="A167" s="57" t="str">
        <f t="shared" si="5"/>
        <v/>
      </c>
      <c r="B167" s="75"/>
      <c r="C167" s="76"/>
      <c r="D167" s="76"/>
      <c r="E167" s="76"/>
      <c r="F167" s="76"/>
      <c r="G167" s="76"/>
      <c r="H167" s="76"/>
      <c r="I167" s="3" t="e">
        <f>VLOOKUP($A167,calculs!$A$2:$J$500,10,0)</f>
        <v>#N/A</v>
      </c>
    </row>
    <row r="168" spans="1:9" x14ac:dyDescent="0.25">
      <c r="A168" s="57" t="str">
        <f t="shared" si="5"/>
        <v/>
      </c>
      <c r="B168" s="75"/>
      <c r="C168" s="76"/>
      <c r="D168" s="76"/>
      <c r="E168" s="76"/>
      <c r="F168" s="76"/>
      <c r="G168" s="76"/>
      <c r="H168" s="76"/>
      <c r="I168" s="3" t="e">
        <f>VLOOKUP($A168,calculs!$A$2:$J$500,10,0)</f>
        <v>#N/A</v>
      </c>
    </row>
    <row r="169" spans="1:9" x14ac:dyDescent="0.25">
      <c r="A169" s="57" t="str">
        <f t="shared" si="5"/>
        <v/>
      </c>
      <c r="B169" s="75"/>
      <c r="C169" s="76"/>
      <c r="D169" s="76"/>
      <c r="E169" s="76"/>
      <c r="F169" s="76"/>
      <c r="G169" s="76"/>
      <c r="H169" s="76"/>
      <c r="I169" s="3" t="e">
        <f>VLOOKUP($A169,calculs!$A$2:$J$500,10,0)</f>
        <v>#N/A</v>
      </c>
    </row>
    <row r="170" spans="1:9" x14ac:dyDescent="0.25">
      <c r="A170" s="57" t="str">
        <f t="shared" si="5"/>
        <v/>
      </c>
      <c r="B170" s="75"/>
      <c r="C170" s="76"/>
      <c r="D170" s="76"/>
      <c r="E170" s="76"/>
      <c r="F170" s="76"/>
      <c r="G170" s="76"/>
      <c r="H170" s="76"/>
      <c r="I170" s="3" t="e">
        <f>VLOOKUP($A170,calculs!$A$2:$J$500,10,0)</f>
        <v>#N/A</v>
      </c>
    </row>
    <row r="171" spans="1:9" x14ac:dyDescent="0.25">
      <c r="A171" s="57" t="str">
        <f t="shared" si="5"/>
        <v/>
      </c>
      <c r="B171" s="75"/>
      <c r="C171" s="76"/>
      <c r="D171" s="76"/>
      <c r="E171" s="76"/>
      <c r="F171" s="76"/>
      <c r="G171" s="76"/>
      <c r="H171" s="76"/>
      <c r="I171" s="3" t="e">
        <f>VLOOKUP($A171,calculs!$A$2:$J$500,10,0)</f>
        <v>#N/A</v>
      </c>
    </row>
    <row r="172" spans="1:9" x14ac:dyDescent="0.25">
      <c r="A172" s="57" t="str">
        <f t="shared" si="5"/>
        <v/>
      </c>
      <c r="B172" s="75"/>
      <c r="C172" s="76"/>
      <c r="D172" s="76"/>
      <c r="E172" s="76"/>
      <c r="F172" s="76"/>
      <c r="G172" s="76"/>
      <c r="H172" s="76"/>
      <c r="I172" s="3" t="e">
        <f>VLOOKUP($A172,calculs!$A$2:$J$500,10,0)</f>
        <v>#N/A</v>
      </c>
    </row>
    <row r="173" spans="1:9" x14ac:dyDescent="0.25">
      <c r="A173" s="57" t="str">
        <f t="shared" si="5"/>
        <v/>
      </c>
      <c r="B173" s="75"/>
      <c r="C173" s="76"/>
      <c r="D173" s="76"/>
      <c r="E173" s="76"/>
      <c r="F173" s="76"/>
      <c r="G173" s="76"/>
      <c r="H173" s="76"/>
      <c r="I173" s="3" t="e">
        <f>VLOOKUP($A173,calculs!$A$2:$J$500,10,0)</f>
        <v>#N/A</v>
      </c>
    </row>
    <row r="174" spans="1:9" x14ac:dyDescent="0.25">
      <c r="A174" s="57" t="str">
        <f t="shared" si="5"/>
        <v/>
      </c>
      <c r="B174" s="75"/>
      <c r="C174" s="76"/>
      <c r="D174" s="76"/>
      <c r="E174" s="76"/>
      <c r="F174" s="76"/>
      <c r="G174" s="76"/>
      <c r="H174" s="76"/>
      <c r="I174" s="3" t="e">
        <f>VLOOKUP($A174,calculs!$A$2:$J$500,10,0)</f>
        <v>#N/A</v>
      </c>
    </row>
    <row r="175" spans="1:9" x14ac:dyDescent="0.25">
      <c r="A175" s="57" t="str">
        <f t="shared" si="5"/>
        <v/>
      </c>
      <c r="B175" s="75"/>
      <c r="C175" s="76"/>
      <c r="D175" s="76"/>
      <c r="E175" s="76"/>
      <c r="F175" s="76"/>
      <c r="G175" s="76"/>
      <c r="H175" s="76"/>
      <c r="I175" s="3" t="e">
        <f>VLOOKUP($A175,calculs!$A$2:$J$500,10,0)</f>
        <v>#N/A</v>
      </c>
    </row>
    <row r="176" spans="1:9" x14ac:dyDescent="0.25">
      <c r="A176" s="57" t="str">
        <f t="shared" si="5"/>
        <v/>
      </c>
      <c r="B176" s="75"/>
      <c r="C176" s="76"/>
      <c r="D176" s="76"/>
      <c r="E176" s="76"/>
      <c r="F176" s="76"/>
      <c r="G176" s="76"/>
      <c r="H176" s="76"/>
      <c r="I176" s="3" t="e">
        <f>VLOOKUP($A176,calculs!$A$2:$J$500,10,0)</f>
        <v>#N/A</v>
      </c>
    </row>
    <row r="177" spans="1:9" x14ac:dyDescent="0.25">
      <c r="A177" s="57" t="str">
        <f t="shared" si="5"/>
        <v/>
      </c>
      <c r="B177" s="75"/>
      <c r="C177" s="76"/>
      <c r="D177" s="76"/>
      <c r="E177" s="76"/>
      <c r="F177" s="76"/>
      <c r="G177" s="76"/>
      <c r="H177" s="76"/>
      <c r="I177" s="3" t="e">
        <f>VLOOKUP($A177,calculs!$A$2:$J$500,10,0)</f>
        <v>#N/A</v>
      </c>
    </row>
    <row r="178" spans="1:9" x14ac:dyDescent="0.25">
      <c r="A178" s="57" t="str">
        <f t="shared" si="5"/>
        <v/>
      </c>
      <c r="B178" s="75"/>
      <c r="C178" s="76"/>
      <c r="D178" s="76"/>
      <c r="E178" s="76"/>
      <c r="F178" s="76"/>
      <c r="G178" s="76"/>
      <c r="H178" s="76"/>
      <c r="I178" s="3" t="e">
        <f>VLOOKUP($A178,calculs!$A$2:$J$500,10,0)</f>
        <v>#N/A</v>
      </c>
    </row>
    <row r="179" spans="1:9" x14ac:dyDescent="0.25">
      <c r="A179" s="57" t="str">
        <f t="shared" si="5"/>
        <v/>
      </c>
      <c r="B179" s="75"/>
      <c r="C179" s="76"/>
      <c r="D179" s="76"/>
      <c r="E179" s="76"/>
      <c r="F179" s="76"/>
      <c r="G179" s="76"/>
      <c r="H179" s="76"/>
      <c r="I179" s="3" t="e">
        <f>VLOOKUP($A179,calculs!$A$2:$J$500,10,0)</f>
        <v>#N/A</v>
      </c>
    </row>
    <row r="180" spans="1:9" x14ac:dyDescent="0.25">
      <c r="A180" s="57" t="str">
        <f t="shared" si="5"/>
        <v/>
      </c>
      <c r="B180" s="75"/>
      <c r="C180" s="76"/>
      <c r="D180" s="76"/>
      <c r="E180" s="76"/>
      <c r="F180" s="76"/>
      <c r="G180" s="76"/>
      <c r="H180" s="76"/>
      <c r="I180" s="3" t="e">
        <f>VLOOKUP($A180,calculs!$A$2:$J$500,10,0)</f>
        <v>#N/A</v>
      </c>
    </row>
    <row r="181" spans="1:9" x14ac:dyDescent="0.25">
      <c r="A181" s="57" t="str">
        <f t="shared" si="5"/>
        <v/>
      </c>
      <c r="B181" s="75"/>
      <c r="C181" s="76"/>
      <c r="D181" s="76"/>
      <c r="E181" s="76"/>
      <c r="F181" s="76"/>
      <c r="G181" s="76"/>
      <c r="H181" s="76"/>
      <c r="I181" s="3" t="e">
        <f>VLOOKUP($A181,calculs!$A$2:$J$500,10,0)</f>
        <v>#N/A</v>
      </c>
    </row>
    <row r="182" spans="1:9" x14ac:dyDescent="0.25">
      <c r="A182" s="57" t="str">
        <f t="shared" si="5"/>
        <v/>
      </c>
      <c r="B182" s="75"/>
      <c r="C182" s="76"/>
      <c r="D182" s="76"/>
      <c r="E182" s="76"/>
      <c r="F182" s="76"/>
      <c r="G182" s="76"/>
      <c r="H182" s="76"/>
      <c r="I182" s="3" t="e">
        <f>VLOOKUP($A182,calculs!$A$2:$J$500,10,0)</f>
        <v>#N/A</v>
      </c>
    </row>
    <row r="183" spans="1:9" x14ac:dyDescent="0.25">
      <c r="A183" s="57" t="str">
        <f t="shared" si="5"/>
        <v/>
      </c>
      <c r="B183" s="75"/>
      <c r="C183" s="76"/>
      <c r="D183" s="76"/>
      <c r="E183" s="76"/>
      <c r="F183" s="76"/>
      <c r="G183" s="76"/>
      <c r="H183" s="76"/>
      <c r="I183" s="3" t="e">
        <f>VLOOKUP($A183,calculs!$A$2:$J$500,10,0)</f>
        <v>#N/A</v>
      </c>
    </row>
    <row r="184" spans="1:9" x14ac:dyDescent="0.25">
      <c r="A184" s="57" t="str">
        <f t="shared" si="5"/>
        <v/>
      </c>
      <c r="B184" s="75"/>
      <c r="C184" s="76"/>
      <c r="D184" s="76"/>
      <c r="E184" s="76"/>
      <c r="F184" s="76"/>
      <c r="G184" s="76"/>
      <c r="H184" s="76"/>
      <c r="I184" s="3" t="e">
        <f>VLOOKUP($A184,calculs!$A$2:$J$500,10,0)</f>
        <v>#N/A</v>
      </c>
    </row>
    <row r="185" spans="1:9" x14ac:dyDescent="0.25">
      <c r="A185" s="57" t="str">
        <f t="shared" si="5"/>
        <v/>
      </c>
      <c r="B185" s="75"/>
      <c r="C185" s="76"/>
      <c r="D185" s="76"/>
      <c r="E185" s="76"/>
      <c r="F185" s="76"/>
      <c r="G185" s="76"/>
      <c r="H185" s="76"/>
      <c r="I185" s="3" t="e">
        <f>VLOOKUP($A185,calculs!$A$2:$J$500,10,0)</f>
        <v>#N/A</v>
      </c>
    </row>
    <row r="186" spans="1:9" x14ac:dyDescent="0.25">
      <c r="A186" s="57" t="str">
        <f t="shared" si="5"/>
        <v/>
      </c>
      <c r="B186" s="75"/>
      <c r="C186" s="76"/>
      <c r="D186" s="76"/>
      <c r="E186" s="76"/>
      <c r="F186" s="76"/>
      <c r="G186" s="76"/>
      <c r="H186" s="76"/>
      <c r="I186" s="3" t="e">
        <f>VLOOKUP($A186,calculs!$A$2:$J$500,10,0)</f>
        <v>#N/A</v>
      </c>
    </row>
    <row r="187" spans="1:9" x14ac:dyDescent="0.25">
      <c r="A187" s="57" t="str">
        <f t="shared" si="5"/>
        <v/>
      </c>
      <c r="B187" s="75"/>
      <c r="C187" s="76"/>
      <c r="D187" s="76"/>
      <c r="E187" s="76"/>
      <c r="F187" s="76"/>
      <c r="G187" s="76"/>
      <c r="H187" s="76"/>
      <c r="I187" s="3" t="e">
        <f>VLOOKUP($A187,calculs!$A$2:$J$500,10,0)</f>
        <v>#N/A</v>
      </c>
    </row>
    <row r="188" spans="1:9" x14ac:dyDescent="0.25">
      <c r="A188" s="57" t="str">
        <f t="shared" si="5"/>
        <v/>
      </c>
      <c r="B188" s="75"/>
      <c r="C188" s="76"/>
      <c r="D188" s="76"/>
      <c r="E188" s="76"/>
      <c r="F188" s="76"/>
      <c r="G188" s="76"/>
      <c r="H188" s="76"/>
      <c r="I188" s="3" t="e">
        <f>VLOOKUP($A188,calculs!$A$2:$J$500,10,0)</f>
        <v>#N/A</v>
      </c>
    </row>
    <row r="189" spans="1:9" x14ac:dyDescent="0.25">
      <c r="A189" s="57" t="str">
        <f t="shared" si="5"/>
        <v/>
      </c>
      <c r="B189" s="75"/>
      <c r="C189" s="76"/>
      <c r="D189" s="76"/>
      <c r="E189" s="76"/>
      <c r="F189" s="76"/>
      <c r="G189" s="76"/>
      <c r="H189" s="76"/>
      <c r="I189" s="3" t="e">
        <f>VLOOKUP($A189,calculs!$A$2:$J$500,10,0)</f>
        <v>#N/A</v>
      </c>
    </row>
    <row r="190" spans="1:9" x14ac:dyDescent="0.25">
      <c r="A190" s="57" t="str">
        <f t="shared" si="5"/>
        <v/>
      </c>
      <c r="B190" s="75"/>
      <c r="C190" s="76"/>
      <c r="D190" s="76"/>
      <c r="E190" s="76"/>
      <c r="F190" s="76"/>
      <c r="G190" s="76"/>
      <c r="H190" s="76"/>
      <c r="I190" s="3" t="e">
        <f>VLOOKUP($A190,calculs!$A$2:$J$500,10,0)</f>
        <v>#N/A</v>
      </c>
    </row>
    <row r="191" spans="1:9" x14ac:dyDescent="0.25">
      <c r="A191" s="57" t="str">
        <f t="shared" si="5"/>
        <v/>
      </c>
      <c r="B191" s="75"/>
      <c r="C191" s="76"/>
      <c r="D191" s="76"/>
      <c r="E191" s="76"/>
      <c r="F191" s="76"/>
      <c r="G191" s="76"/>
      <c r="H191" s="76"/>
      <c r="I191" s="3" t="e">
        <f>VLOOKUP($A191,calculs!$A$2:$J$500,10,0)</f>
        <v>#N/A</v>
      </c>
    </row>
    <row r="192" spans="1:9" x14ac:dyDescent="0.25">
      <c r="A192" s="57" t="str">
        <f t="shared" si="5"/>
        <v/>
      </c>
      <c r="B192" s="75"/>
      <c r="C192" s="76"/>
      <c r="D192" s="76"/>
      <c r="E192" s="76"/>
      <c r="F192" s="76"/>
      <c r="G192" s="76"/>
      <c r="H192" s="76"/>
      <c r="I192" s="3" t="e">
        <f>VLOOKUP($A192,calculs!$A$2:$J$500,10,0)</f>
        <v>#N/A</v>
      </c>
    </row>
    <row r="193" spans="1:9" x14ac:dyDescent="0.25">
      <c r="A193" s="57" t="str">
        <f t="shared" si="5"/>
        <v/>
      </c>
      <c r="B193" s="75"/>
      <c r="C193" s="76"/>
      <c r="D193" s="76"/>
      <c r="E193" s="76"/>
      <c r="F193" s="76"/>
      <c r="G193" s="76"/>
      <c r="H193" s="76"/>
      <c r="I193" s="3" t="e">
        <f>VLOOKUP($A193,calculs!$A$2:$J$500,10,0)</f>
        <v>#N/A</v>
      </c>
    </row>
    <row r="194" spans="1:9" x14ac:dyDescent="0.25">
      <c r="A194" s="57" t="str">
        <f t="shared" si="5"/>
        <v/>
      </c>
      <c r="B194" s="75"/>
      <c r="C194" s="76"/>
      <c r="D194" s="76"/>
      <c r="E194" s="76"/>
      <c r="F194" s="76"/>
      <c r="G194" s="76"/>
      <c r="H194" s="76"/>
      <c r="I194" s="3" t="e">
        <f>VLOOKUP($A194,calculs!$A$2:$J$500,10,0)</f>
        <v>#N/A</v>
      </c>
    </row>
    <row r="195" spans="1:9" x14ac:dyDescent="0.25">
      <c r="A195" s="57" t="str">
        <f t="shared" si="5"/>
        <v/>
      </c>
      <c r="B195" s="75"/>
      <c r="C195" s="76"/>
      <c r="D195" s="76"/>
      <c r="E195" s="76"/>
      <c r="F195" s="76"/>
      <c r="G195" s="76"/>
      <c r="H195" s="76"/>
      <c r="I195" s="3" t="e">
        <f>VLOOKUP($A195,calculs!$A$2:$J$500,10,0)</f>
        <v>#N/A</v>
      </c>
    </row>
    <row r="196" spans="1:9" x14ac:dyDescent="0.25">
      <c r="A196" s="57" t="str">
        <f t="shared" si="5"/>
        <v/>
      </c>
      <c r="B196" s="75"/>
      <c r="C196" s="76"/>
      <c r="D196" s="76"/>
      <c r="E196" s="76"/>
      <c r="F196" s="76"/>
      <c r="G196" s="76"/>
      <c r="H196" s="76"/>
      <c r="I196" s="3" t="e">
        <f>VLOOKUP($A196,calculs!$A$2:$J$500,10,0)</f>
        <v>#N/A</v>
      </c>
    </row>
    <row r="197" spans="1:9" x14ac:dyDescent="0.25">
      <c r="A197" s="57" t="str">
        <f t="shared" si="5"/>
        <v/>
      </c>
      <c r="B197" s="75"/>
      <c r="C197" s="76"/>
      <c r="D197" s="76"/>
      <c r="E197" s="76"/>
      <c r="F197" s="76"/>
      <c r="G197" s="76"/>
      <c r="H197" s="76"/>
      <c r="I197" s="3" t="e">
        <f>VLOOKUP($A197,calculs!$A$2:$J$500,10,0)</f>
        <v>#N/A</v>
      </c>
    </row>
    <row r="198" spans="1:9" x14ac:dyDescent="0.25">
      <c r="A198" s="57" t="str">
        <f t="shared" si="5"/>
        <v/>
      </c>
      <c r="B198" s="75"/>
      <c r="C198" s="76"/>
      <c r="D198" s="76"/>
      <c r="E198" s="76"/>
      <c r="F198" s="76"/>
      <c r="G198" s="76"/>
      <c r="H198" s="76"/>
      <c r="I198" s="3" t="e">
        <f>VLOOKUP($A198,calculs!$A$2:$J$500,10,0)</f>
        <v>#N/A</v>
      </c>
    </row>
    <row r="199" spans="1:9" x14ac:dyDescent="0.25">
      <c r="A199" s="57" t="str">
        <f t="shared" si="5"/>
        <v/>
      </c>
      <c r="B199" s="75"/>
      <c r="C199" s="76"/>
      <c r="D199" s="76"/>
      <c r="E199" s="76"/>
      <c r="F199" s="76"/>
      <c r="G199" s="76"/>
      <c r="H199" s="76"/>
      <c r="I199" s="3" t="e">
        <f>VLOOKUP($A199,calculs!$A$2:$J$500,10,0)</f>
        <v>#N/A</v>
      </c>
    </row>
    <row r="200" spans="1:9" x14ac:dyDescent="0.25">
      <c r="A200" s="57" t="str">
        <f t="shared" si="5"/>
        <v/>
      </c>
      <c r="B200" s="75"/>
      <c r="C200" s="76"/>
      <c r="D200" s="76"/>
      <c r="E200" s="76"/>
      <c r="F200" s="76"/>
      <c r="G200" s="76"/>
      <c r="H200" s="76"/>
      <c r="I200" s="3" t="e">
        <f>VLOOKUP($A200,calculs!$A$2:$J$500,10,0)</f>
        <v>#N/A</v>
      </c>
    </row>
    <row r="201" spans="1:9" x14ac:dyDescent="0.25">
      <c r="A201" s="57" t="str">
        <f t="shared" si="5"/>
        <v/>
      </c>
      <c r="B201" s="75"/>
      <c r="C201" s="76"/>
      <c r="D201" s="76"/>
      <c r="E201" s="76"/>
      <c r="F201" s="76"/>
      <c r="G201" s="76"/>
      <c r="H201" s="76"/>
      <c r="I201" s="3" t="e">
        <f>VLOOKUP($A201,calculs!$A$2:$J$500,10,0)</f>
        <v>#N/A</v>
      </c>
    </row>
    <row r="202" spans="1:9" x14ac:dyDescent="0.25">
      <c r="A202" s="57" t="str">
        <f t="shared" si="5"/>
        <v/>
      </c>
      <c r="B202" s="75"/>
      <c r="C202" s="76"/>
      <c r="D202" s="76"/>
      <c r="E202" s="76"/>
      <c r="F202" s="76"/>
      <c r="G202" s="76"/>
      <c r="H202" s="76"/>
      <c r="I202" s="3" t="e">
        <f>VLOOKUP($A202,calculs!$A$2:$J$500,10,0)</f>
        <v>#N/A</v>
      </c>
    </row>
    <row r="203" spans="1:9" x14ac:dyDescent="0.25">
      <c r="A203" s="57" t="str">
        <f t="shared" si="5"/>
        <v/>
      </c>
      <c r="B203" s="75"/>
      <c r="C203" s="76"/>
      <c r="D203" s="76"/>
      <c r="E203" s="76"/>
      <c r="F203" s="76"/>
      <c r="G203" s="76"/>
      <c r="H203" s="76"/>
      <c r="I203" s="3" t="e">
        <f>VLOOKUP($A203,calculs!$A$2:$J$500,10,0)</f>
        <v>#N/A</v>
      </c>
    </row>
    <row r="204" spans="1:9" x14ac:dyDescent="0.25">
      <c r="A204" s="57" t="str">
        <f t="shared" si="5"/>
        <v/>
      </c>
      <c r="B204" s="75"/>
      <c r="C204" s="76"/>
      <c r="D204" s="76"/>
      <c r="E204" s="76"/>
      <c r="F204" s="76"/>
      <c r="G204" s="76"/>
      <c r="H204" s="76"/>
      <c r="I204" s="3" t="e">
        <f>VLOOKUP($A204,calculs!$A$2:$J$500,10,0)</f>
        <v>#N/A</v>
      </c>
    </row>
    <row r="205" spans="1:9" x14ac:dyDescent="0.25">
      <c r="A205" s="57" t="str">
        <f t="shared" si="5"/>
        <v/>
      </c>
      <c r="B205" s="75"/>
      <c r="C205" s="76"/>
      <c r="D205" s="76"/>
      <c r="E205" s="76"/>
      <c r="F205" s="76"/>
      <c r="G205" s="76"/>
      <c r="H205" s="76"/>
      <c r="I205" s="3" t="e">
        <f>VLOOKUP($A205,calculs!$A$2:$J$500,10,0)</f>
        <v>#N/A</v>
      </c>
    </row>
    <row r="206" spans="1:9" x14ac:dyDescent="0.25">
      <c r="A206" s="57" t="str">
        <f t="shared" si="5"/>
        <v/>
      </c>
      <c r="B206" s="75"/>
      <c r="C206" s="76"/>
      <c r="D206" s="76"/>
      <c r="E206" s="76"/>
      <c r="F206" s="76"/>
      <c r="G206" s="76"/>
      <c r="H206" s="76"/>
      <c r="I206" s="3" t="e">
        <f>VLOOKUP($A206,calculs!$A$2:$J$500,10,0)</f>
        <v>#N/A</v>
      </c>
    </row>
    <row r="207" spans="1:9" x14ac:dyDescent="0.25">
      <c r="A207" s="57" t="str">
        <f t="shared" si="5"/>
        <v/>
      </c>
      <c r="B207" s="75"/>
      <c r="C207" s="76"/>
      <c r="D207" s="76"/>
      <c r="E207" s="76"/>
      <c r="F207" s="76"/>
      <c r="G207" s="76"/>
      <c r="H207" s="76"/>
      <c r="I207" s="3" t="e">
        <f>VLOOKUP($A207,calculs!$A$2:$J$500,10,0)</f>
        <v>#N/A</v>
      </c>
    </row>
    <row r="208" spans="1:9" x14ac:dyDescent="0.25">
      <c r="A208" s="57" t="str">
        <f t="shared" si="5"/>
        <v/>
      </c>
      <c r="B208" s="75"/>
      <c r="C208" s="76"/>
      <c r="D208" s="76"/>
      <c r="E208" s="76"/>
      <c r="F208" s="76"/>
      <c r="G208" s="76"/>
      <c r="H208" s="76"/>
      <c r="I208" s="3" t="e">
        <f>VLOOKUP($A208,calculs!$A$2:$J$500,10,0)</f>
        <v>#N/A</v>
      </c>
    </row>
    <row r="209" spans="1:9" x14ac:dyDescent="0.25">
      <c r="A209" s="57" t="str">
        <f t="shared" si="5"/>
        <v/>
      </c>
      <c r="B209" s="75"/>
      <c r="C209" s="76"/>
      <c r="D209" s="76"/>
      <c r="E209" s="76"/>
      <c r="F209" s="76"/>
      <c r="G209" s="76"/>
      <c r="H209" s="76"/>
      <c r="I209" s="3" t="e">
        <f>VLOOKUP($A209,calculs!$A$2:$J$500,10,0)</f>
        <v>#N/A</v>
      </c>
    </row>
    <row r="210" spans="1:9" x14ac:dyDescent="0.25">
      <c r="A210" s="57" t="str">
        <f t="shared" si="5"/>
        <v/>
      </c>
      <c r="B210" s="75"/>
      <c r="C210" s="76"/>
      <c r="D210" s="76"/>
      <c r="E210" s="76"/>
      <c r="F210" s="76"/>
      <c r="G210" s="76"/>
      <c r="H210" s="76"/>
      <c r="I210" s="3" t="e">
        <f>VLOOKUP($A210,calculs!$A$2:$J$500,10,0)</f>
        <v>#N/A</v>
      </c>
    </row>
    <row r="211" spans="1:9" x14ac:dyDescent="0.25">
      <c r="A211" s="57" t="str">
        <f t="shared" si="5"/>
        <v/>
      </c>
      <c r="B211" s="75"/>
      <c r="C211" s="76"/>
      <c r="D211" s="76"/>
      <c r="E211" s="76"/>
      <c r="F211" s="76"/>
      <c r="G211" s="76"/>
      <c r="H211" s="76"/>
      <c r="I211" s="3" t="e">
        <f>VLOOKUP($A211,calculs!$A$2:$J$500,10,0)</f>
        <v>#N/A</v>
      </c>
    </row>
    <row r="212" spans="1:9" x14ac:dyDescent="0.25">
      <c r="A212" s="57" t="str">
        <f t="shared" si="5"/>
        <v/>
      </c>
      <c r="B212" s="75"/>
      <c r="C212" s="76"/>
      <c r="D212" s="76"/>
      <c r="E212" s="76"/>
      <c r="F212" s="76"/>
      <c r="G212" s="76"/>
      <c r="H212" s="76"/>
      <c r="I212" s="3" t="e">
        <f>VLOOKUP($A212,calculs!$A$2:$J$500,10,0)</f>
        <v>#N/A</v>
      </c>
    </row>
    <row r="213" spans="1:9" x14ac:dyDescent="0.25">
      <c r="A213" s="57" t="str">
        <f t="shared" si="5"/>
        <v/>
      </c>
      <c r="B213" s="75"/>
      <c r="C213" s="76"/>
      <c r="D213" s="76"/>
      <c r="E213" s="76"/>
      <c r="F213" s="76"/>
      <c r="G213" s="76"/>
      <c r="H213" s="76"/>
      <c r="I213" s="3" t="e">
        <f>VLOOKUP($A213,calculs!$A$2:$J$500,10,0)</f>
        <v>#N/A</v>
      </c>
    </row>
    <row r="214" spans="1:9" x14ac:dyDescent="0.25">
      <c r="A214" s="57" t="str">
        <f t="shared" si="5"/>
        <v/>
      </c>
      <c r="B214" s="75"/>
      <c r="C214" s="76"/>
      <c r="D214" s="76"/>
      <c r="E214" s="76"/>
      <c r="F214" s="76"/>
      <c r="G214" s="76"/>
      <c r="H214" s="76"/>
      <c r="I214" s="3" t="e">
        <f>VLOOKUP($A214,calculs!$A$2:$J$500,10,0)</f>
        <v>#N/A</v>
      </c>
    </row>
    <row r="215" spans="1:9" x14ac:dyDescent="0.25">
      <c r="A215" s="57" t="str">
        <f t="shared" si="5"/>
        <v/>
      </c>
      <c r="B215" s="75"/>
      <c r="C215" s="76"/>
      <c r="D215" s="76"/>
      <c r="E215" s="76"/>
      <c r="F215" s="76"/>
      <c r="G215" s="76"/>
      <c r="H215" s="76"/>
      <c r="I215" s="3" t="e">
        <f>VLOOKUP($A215,calculs!$A$2:$J$500,10,0)</f>
        <v>#N/A</v>
      </c>
    </row>
    <row r="216" spans="1:9" x14ac:dyDescent="0.25">
      <c r="A216" s="57" t="str">
        <f t="shared" si="5"/>
        <v/>
      </c>
      <c r="B216" s="75"/>
      <c r="C216" s="76"/>
      <c r="D216" s="76"/>
      <c r="E216" s="76"/>
      <c r="F216" s="76"/>
      <c r="G216" s="76"/>
      <c r="H216" s="76"/>
      <c r="I216" s="3" t="e">
        <f>VLOOKUP($A216,calculs!$A$2:$J$500,10,0)</f>
        <v>#N/A</v>
      </c>
    </row>
    <row r="217" spans="1:9" x14ac:dyDescent="0.25">
      <c r="A217" s="57" t="str">
        <f t="shared" si="5"/>
        <v/>
      </c>
      <c r="B217" s="75"/>
      <c r="C217" s="76"/>
      <c r="D217" s="76"/>
      <c r="E217" s="76"/>
      <c r="F217" s="76"/>
      <c r="G217" s="76"/>
      <c r="H217" s="76"/>
      <c r="I217" s="3" t="e">
        <f>VLOOKUP($A217,calculs!$A$2:$J$500,10,0)</f>
        <v>#N/A</v>
      </c>
    </row>
    <row r="218" spans="1:9" x14ac:dyDescent="0.25">
      <c r="A218" s="57" t="str">
        <f t="shared" si="5"/>
        <v/>
      </c>
      <c r="B218" s="75"/>
      <c r="C218" s="76"/>
      <c r="D218" s="76"/>
      <c r="E218" s="76"/>
      <c r="F218" s="76"/>
      <c r="G218" s="76"/>
      <c r="H218" s="76"/>
      <c r="I218" s="3" t="e">
        <f>VLOOKUP($A218,calculs!$A$2:$J$500,10,0)</f>
        <v>#N/A</v>
      </c>
    </row>
    <row r="219" spans="1:9" x14ac:dyDescent="0.25">
      <c r="A219" s="57" t="str">
        <f t="shared" si="5"/>
        <v/>
      </c>
      <c r="B219" s="75"/>
      <c r="C219" s="76"/>
      <c r="D219" s="76"/>
      <c r="E219" s="76"/>
      <c r="F219" s="76"/>
      <c r="G219" s="76"/>
      <c r="H219" s="76"/>
      <c r="I219" s="3" t="e">
        <f>VLOOKUP($A219,calculs!$A$2:$J$500,10,0)</f>
        <v>#N/A</v>
      </c>
    </row>
    <row r="220" spans="1:9" x14ac:dyDescent="0.25">
      <c r="A220" s="57" t="str">
        <f t="shared" si="5"/>
        <v/>
      </c>
      <c r="B220" s="75"/>
      <c r="C220" s="76"/>
      <c r="D220" s="76"/>
      <c r="E220" s="76"/>
      <c r="F220" s="76"/>
      <c r="G220" s="76"/>
      <c r="H220" s="76"/>
      <c r="I220" s="3" t="e">
        <f>VLOOKUP($A220,calculs!$A$2:$J$500,10,0)</f>
        <v>#N/A</v>
      </c>
    </row>
    <row r="221" spans="1:9" x14ac:dyDescent="0.25">
      <c r="A221" s="57" t="str">
        <f t="shared" si="5"/>
        <v/>
      </c>
      <c r="B221" s="75"/>
      <c r="C221" s="76"/>
      <c r="D221" s="76"/>
      <c r="E221" s="76"/>
      <c r="F221" s="76"/>
      <c r="G221" s="76"/>
      <c r="H221" s="76"/>
      <c r="I221" s="3" t="e">
        <f>VLOOKUP($A221,calculs!$A$2:$J$500,10,0)</f>
        <v>#N/A</v>
      </c>
    </row>
    <row r="222" spans="1:9" x14ac:dyDescent="0.25">
      <c r="A222" s="57" t="str">
        <f t="shared" si="5"/>
        <v/>
      </c>
      <c r="B222" s="75"/>
      <c r="C222" s="76"/>
      <c r="D222" s="76"/>
      <c r="E222" s="76"/>
      <c r="F222" s="76"/>
      <c r="G222" s="76"/>
      <c r="H222" s="76"/>
      <c r="I222" s="3" t="e">
        <f>VLOOKUP($A222,calculs!$A$2:$J$500,10,0)</f>
        <v>#N/A</v>
      </c>
    </row>
    <row r="223" spans="1:9" x14ac:dyDescent="0.25">
      <c r="A223" s="57" t="str">
        <f t="shared" si="5"/>
        <v/>
      </c>
      <c r="B223" s="75"/>
      <c r="C223" s="76"/>
      <c r="D223" s="76"/>
      <c r="E223" s="76"/>
      <c r="F223" s="76"/>
      <c r="G223" s="76"/>
      <c r="H223" s="76"/>
      <c r="I223" s="3" t="e">
        <f>VLOOKUP($A223,calculs!$A$2:$J$500,10,0)</f>
        <v>#N/A</v>
      </c>
    </row>
    <row r="224" spans="1:9" x14ac:dyDescent="0.25">
      <c r="A224" s="57" t="str">
        <f t="shared" ref="A224:A287" si="6">CONCATENATE(B224,LEFT(C224,4),LEFT(D224,4))</f>
        <v/>
      </c>
      <c r="B224" s="75"/>
      <c r="C224" s="76"/>
      <c r="D224" s="76"/>
      <c r="E224" s="76"/>
      <c r="F224" s="76"/>
      <c r="G224" s="76"/>
      <c r="H224" s="76"/>
      <c r="I224" s="3" t="e">
        <f>VLOOKUP($A224,calculs!$A$2:$J$500,10,0)</f>
        <v>#N/A</v>
      </c>
    </row>
    <row r="225" spans="1:9" x14ac:dyDescent="0.25">
      <c r="A225" s="57" t="str">
        <f t="shared" si="6"/>
        <v/>
      </c>
      <c r="B225" s="75"/>
      <c r="C225" s="76"/>
      <c r="D225" s="76"/>
      <c r="E225" s="76"/>
      <c r="F225" s="76"/>
      <c r="G225" s="76"/>
      <c r="H225" s="76"/>
      <c r="I225" s="3" t="e">
        <f>VLOOKUP($A225,calculs!$A$2:$J$500,10,0)</f>
        <v>#N/A</v>
      </c>
    </row>
    <row r="226" spans="1:9" x14ac:dyDescent="0.25">
      <c r="A226" s="57" t="str">
        <f t="shared" si="6"/>
        <v/>
      </c>
      <c r="B226" s="75"/>
      <c r="C226" s="76"/>
      <c r="D226" s="76"/>
      <c r="E226" s="76"/>
      <c r="F226" s="76"/>
      <c r="G226" s="76"/>
      <c r="H226" s="76"/>
      <c r="I226" s="3" t="e">
        <f>VLOOKUP($A226,calculs!$A$2:$J$500,10,0)</f>
        <v>#N/A</v>
      </c>
    </row>
    <row r="227" spans="1:9" x14ac:dyDescent="0.25">
      <c r="A227" s="57" t="str">
        <f t="shared" si="6"/>
        <v/>
      </c>
      <c r="B227" s="75"/>
      <c r="C227" s="76"/>
      <c r="D227" s="76"/>
      <c r="E227" s="76"/>
      <c r="F227" s="76"/>
      <c r="G227" s="76"/>
      <c r="H227" s="76"/>
      <c r="I227" s="3" t="e">
        <f>VLOOKUP($A227,calculs!$A$2:$J$500,10,0)</f>
        <v>#N/A</v>
      </c>
    </row>
    <row r="228" spans="1:9" x14ac:dyDescent="0.25">
      <c r="A228" s="57" t="str">
        <f t="shared" si="6"/>
        <v/>
      </c>
      <c r="B228" s="75"/>
      <c r="C228" s="76"/>
      <c r="D228" s="76"/>
      <c r="E228" s="76"/>
      <c r="F228" s="76"/>
      <c r="G228" s="76"/>
      <c r="H228" s="76"/>
      <c r="I228" s="3" t="e">
        <f>VLOOKUP($A228,calculs!$A$2:$J$500,10,0)</f>
        <v>#N/A</v>
      </c>
    </row>
    <row r="229" spans="1:9" x14ac:dyDescent="0.25">
      <c r="A229" s="57" t="str">
        <f t="shared" si="6"/>
        <v/>
      </c>
      <c r="B229" s="75"/>
      <c r="C229" s="76"/>
      <c r="D229" s="76"/>
      <c r="E229" s="76"/>
      <c r="F229" s="76"/>
      <c r="G229" s="76"/>
      <c r="H229" s="76"/>
      <c r="I229" s="3" t="e">
        <f>VLOOKUP($A229,calculs!$A$2:$J$500,10,0)</f>
        <v>#N/A</v>
      </c>
    </row>
    <row r="230" spans="1:9" x14ac:dyDescent="0.25">
      <c r="A230" s="57" t="str">
        <f t="shared" si="6"/>
        <v/>
      </c>
      <c r="B230" s="75"/>
      <c r="C230" s="76"/>
      <c r="D230" s="76"/>
      <c r="E230" s="76"/>
      <c r="F230" s="76"/>
      <c r="G230" s="76"/>
      <c r="H230" s="76"/>
      <c r="I230" s="3" t="e">
        <f>VLOOKUP($A230,calculs!$A$2:$J$500,10,0)</f>
        <v>#N/A</v>
      </c>
    </row>
    <row r="231" spans="1:9" x14ac:dyDescent="0.25">
      <c r="A231" s="57" t="str">
        <f t="shared" si="6"/>
        <v/>
      </c>
      <c r="B231" s="75"/>
      <c r="C231" s="76"/>
      <c r="D231" s="76"/>
      <c r="E231" s="76"/>
      <c r="F231" s="76"/>
      <c r="G231" s="76"/>
      <c r="H231" s="76"/>
      <c r="I231" s="3" t="e">
        <f>VLOOKUP($A231,calculs!$A$2:$J$500,10,0)</f>
        <v>#N/A</v>
      </c>
    </row>
    <row r="232" spans="1:9" x14ac:dyDescent="0.25">
      <c r="A232" s="57" t="str">
        <f t="shared" si="6"/>
        <v/>
      </c>
      <c r="B232" s="75"/>
      <c r="C232" s="76"/>
      <c r="D232" s="76"/>
      <c r="E232" s="76"/>
      <c r="F232" s="76"/>
      <c r="G232" s="76"/>
      <c r="H232" s="76"/>
      <c r="I232" s="3" t="e">
        <f>VLOOKUP($A232,calculs!$A$2:$J$500,10,0)</f>
        <v>#N/A</v>
      </c>
    </row>
    <row r="233" spans="1:9" x14ac:dyDescent="0.25">
      <c r="A233" s="57" t="str">
        <f t="shared" si="6"/>
        <v/>
      </c>
      <c r="B233" s="75"/>
      <c r="C233" s="76"/>
      <c r="D233" s="76"/>
      <c r="E233" s="76"/>
      <c r="F233" s="76"/>
      <c r="G233" s="76"/>
      <c r="H233" s="76"/>
      <c r="I233" s="3" t="e">
        <f>VLOOKUP($A233,calculs!$A$2:$J$500,10,0)</f>
        <v>#N/A</v>
      </c>
    </row>
    <row r="234" spans="1:9" x14ac:dyDescent="0.25">
      <c r="A234" s="57" t="str">
        <f t="shared" si="6"/>
        <v/>
      </c>
      <c r="B234" s="75"/>
      <c r="C234" s="76"/>
      <c r="D234" s="76"/>
      <c r="E234" s="76"/>
      <c r="F234" s="76"/>
      <c r="G234" s="76"/>
      <c r="H234" s="76"/>
      <c r="I234" s="3" t="e">
        <f>VLOOKUP($A234,calculs!$A$2:$J$500,10,0)</f>
        <v>#N/A</v>
      </c>
    </row>
    <row r="235" spans="1:9" x14ac:dyDescent="0.25">
      <c r="A235" s="57" t="str">
        <f t="shared" si="6"/>
        <v/>
      </c>
      <c r="B235" s="75"/>
      <c r="C235" s="76"/>
      <c r="D235" s="76"/>
      <c r="E235" s="76"/>
      <c r="F235" s="76"/>
      <c r="G235" s="76"/>
      <c r="H235" s="76"/>
      <c r="I235" s="3" t="e">
        <f>VLOOKUP($A235,calculs!$A$2:$J$500,10,0)</f>
        <v>#N/A</v>
      </c>
    </row>
    <row r="236" spans="1:9" x14ac:dyDescent="0.25">
      <c r="A236" s="57" t="str">
        <f t="shared" si="6"/>
        <v/>
      </c>
      <c r="B236" s="75"/>
      <c r="C236" s="76"/>
      <c r="D236" s="76"/>
      <c r="E236" s="76"/>
      <c r="F236" s="76"/>
      <c r="G236" s="76"/>
      <c r="H236" s="76"/>
      <c r="I236" s="3" t="e">
        <f>VLOOKUP($A236,calculs!$A$2:$J$500,10,0)</f>
        <v>#N/A</v>
      </c>
    </row>
    <row r="237" spans="1:9" x14ac:dyDescent="0.25">
      <c r="A237" s="57" t="str">
        <f t="shared" si="6"/>
        <v/>
      </c>
      <c r="B237" s="75"/>
      <c r="C237" s="76"/>
      <c r="D237" s="76"/>
      <c r="E237" s="76"/>
      <c r="F237" s="76"/>
      <c r="G237" s="76"/>
      <c r="H237" s="76"/>
      <c r="I237" s="3" t="e">
        <f>VLOOKUP($A237,calculs!$A$2:$J$500,10,0)</f>
        <v>#N/A</v>
      </c>
    </row>
    <row r="238" spans="1:9" x14ac:dyDescent="0.25">
      <c r="A238" s="57" t="str">
        <f t="shared" si="6"/>
        <v/>
      </c>
      <c r="B238" s="75"/>
      <c r="C238" s="76"/>
      <c r="D238" s="76"/>
      <c r="E238" s="76"/>
      <c r="F238" s="76"/>
      <c r="G238" s="76"/>
      <c r="H238" s="76"/>
      <c r="I238" s="3" t="e">
        <f>VLOOKUP($A238,calculs!$A$2:$J$500,10,0)</f>
        <v>#N/A</v>
      </c>
    </row>
    <row r="239" spans="1:9" x14ac:dyDescent="0.25">
      <c r="A239" s="57" t="str">
        <f t="shared" si="6"/>
        <v/>
      </c>
      <c r="B239" s="75"/>
      <c r="C239" s="76"/>
      <c r="D239" s="76"/>
      <c r="E239" s="76"/>
      <c r="F239" s="76"/>
      <c r="G239" s="76"/>
      <c r="H239" s="76"/>
      <c r="I239" s="3" t="e">
        <f>VLOOKUP($A239,calculs!$A$2:$J$500,10,0)</f>
        <v>#N/A</v>
      </c>
    </row>
    <row r="240" spans="1:9" x14ac:dyDescent="0.25">
      <c r="A240" s="57" t="str">
        <f t="shared" si="6"/>
        <v/>
      </c>
      <c r="B240" s="75"/>
      <c r="C240" s="76"/>
      <c r="D240" s="76"/>
      <c r="E240" s="76"/>
      <c r="F240" s="76"/>
      <c r="G240" s="76"/>
      <c r="H240" s="76"/>
      <c r="I240" s="3" t="e">
        <f>VLOOKUP($A240,calculs!$A$2:$J$500,10,0)</f>
        <v>#N/A</v>
      </c>
    </row>
    <row r="241" spans="1:9" x14ac:dyDescent="0.25">
      <c r="A241" s="57" t="str">
        <f t="shared" si="6"/>
        <v/>
      </c>
      <c r="B241" s="75"/>
      <c r="C241" s="76"/>
      <c r="D241" s="76"/>
      <c r="E241" s="76"/>
      <c r="F241" s="76"/>
      <c r="G241" s="76"/>
      <c r="H241" s="76"/>
      <c r="I241" s="3" t="e">
        <f>VLOOKUP($A241,calculs!$A$2:$J$500,10,0)</f>
        <v>#N/A</v>
      </c>
    </row>
    <row r="242" spans="1:9" x14ac:dyDescent="0.25">
      <c r="A242" s="57" t="str">
        <f t="shared" si="6"/>
        <v/>
      </c>
      <c r="B242" s="75"/>
      <c r="C242" s="76"/>
      <c r="D242" s="76"/>
      <c r="E242" s="76"/>
      <c r="F242" s="76"/>
      <c r="G242" s="76"/>
      <c r="H242" s="76"/>
      <c r="I242" s="3" t="e">
        <f>VLOOKUP($A242,calculs!$A$2:$J$500,10,0)</f>
        <v>#N/A</v>
      </c>
    </row>
    <row r="243" spans="1:9" x14ac:dyDescent="0.25">
      <c r="A243" s="57" t="str">
        <f t="shared" si="6"/>
        <v/>
      </c>
      <c r="B243" s="75"/>
      <c r="C243" s="76"/>
      <c r="D243" s="76"/>
      <c r="E243" s="76"/>
      <c r="F243" s="76"/>
      <c r="G243" s="76"/>
      <c r="H243" s="76"/>
      <c r="I243" s="3" t="e">
        <f>VLOOKUP($A243,calculs!$A$2:$J$500,10,0)</f>
        <v>#N/A</v>
      </c>
    </row>
    <row r="244" spans="1:9" x14ac:dyDescent="0.25">
      <c r="A244" s="57" t="str">
        <f t="shared" si="6"/>
        <v/>
      </c>
      <c r="B244" s="75"/>
      <c r="C244" s="76"/>
      <c r="D244" s="76"/>
      <c r="E244" s="76"/>
      <c r="F244" s="76"/>
      <c r="G244" s="76"/>
      <c r="H244" s="76"/>
      <c r="I244" s="3" t="e">
        <f>VLOOKUP($A244,calculs!$A$2:$J$500,10,0)</f>
        <v>#N/A</v>
      </c>
    </row>
    <row r="245" spans="1:9" x14ac:dyDescent="0.25">
      <c r="A245" s="57" t="str">
        <f t="shared" si="6"/>
        <v/>
      </c>
      <c r="B245" s="75"/>
      <c r="C245" s="76"/>
      <c r="D245" s="76"/>
      <c r="E245" s="76"/>
      <c r="F245" s="76"/>
      <c r="G245" s="76"/>
      <c r="H245" s="76"/>
      <c r="I245" s="3" t="e">
        <f>VLOOKUP($A245,calculs!$A$2:$J$500,10,0)</f>
        <v>#N/A</v>
      </c>
    </row>
    <row r="246" spans="1:9" x14ac:dyDescent="0.25">
      <c r="A246" s="57" t="str">
        <f t="shared" si="6"/>
        <v/>
      </c>
      <c r="B246" s="75"/>
      <c r="C246" s="76"/>
      <c r="D246" s="76"/>
      <c r="E246" s="76"/>
      <c r="F246" s="76"/>
      <c r="G246" s="76"/>
      <c r="H246" s="76"/>
      <c r="I246" s="3" t="e">
        <f>VLOOKUP($A246,calculs!$A$2:$J$500,10,0)</f>
        <v>#N/A</v>
      </c>
    </row>
    <row r="247" spans="1:9" x14ac:dyDescent="0.25">
      <c r="A247" s="57" t="str">
        <f t="shared" si="6"/>
        <v/>
      </c>
      <c r="B247" s="75"/>
      <c r="C247" s="76"/>
      <c r="D247" s="76"/>
      <c r="E247" s="76"/>
      <c r="F247" s="76"/>
      <c r="G247" s="76"/>
      <c r="H247" s="76"/>
      <c r="I247" s="3" t="e">
        <f>VLOOKUP($A247,calculs!$A$2:$J$500,10,0)</f>
        <v>#N/A</v>
      </c>
    </row>
    <row r="248" spans="1:9" x14ac:dyDescent="0.25">
      <c r="A248" s="57" t="str">
        <f t="shared" si="6"/>
        <v/>
      </c>
      <c r="B248" s="75"/>
      <c r="C248" s="76"/>
      <c r="D248" s="76"/>
      <c r="E248" s="76"/>
      <c r="F248" s="76"/>
      <c r="G248" s="76"/>
      <c r="H248" s="76"/>
      <c r="I248" s="3" t="e">
        <f>VLOOKUP($A248,calculs!$A$2:$J$500,10,0)</f>
        <v>#N/A</v>
      </c>
    </row>
    <row r="249" spans="1:9" x14ac:dyDescent="0.25">
      <c r="A249" s="57" t="str">
        <f t="shared" si="6"/>
        <v/>
      </c>
      <c r="B249" s="75"/>
      <c r="C249" s="76"/>
      <c r="D249" s="76"/>
      <c r="E249" s="76"/>
      <c r="F249" s="76"/>
      <c r="G249" s="76"/>
      <c r="H249" s="76"/>
      <c r="I249" s="3" t="e">
        <f>VLOOKUP($A249,calculs!$A$2:$J$500,10,0)</f>
        <v>#N/A</v>
      </c>
    </row>
    <row r="250" spans="1:9" x14ac:dyDescent="0.25">
      <c r="A250" s="57" t="str">
        <f t="shared" si="6"/>
        <v/>
      </c>
      <c r="B250" s="75"/>
      <c r="C250" s="76"/>
      <c r="D250" s="76"/>
      <c r="E250" s="76"/>
      <c r="F250" s="76"/>
      <c r="G250" s="76"/>
      <c r="H250" s="76"/>
      <c r="I250" s="3" t="e">
        <f>VLOOKUP($A250,calculs!$A$2:$J$500,10,0)</f>
        <v>#N/A</v>
      </c>
    </row>
    <row r="251" spans="1:9" x14ac:dyDescent="0.25">
      <c r="A251" s="57" t="str">
        <f t="shared" si="6"/>
        <v/>
      </c>
      <c r="B251" s="75"/>
      <c r="C251" s="76"/>
      <c r="D251" s="76"/>
      <c r="E251" s="76"/>
      <c r="F251" s="76"/>
      <c r="G251" s="76"/>
      <c r="H251" s="76"/>
      <c r="I251" s="3" t="e">
        <f>VLOOKUP($A251,calculs!$A$2:$J$500,10,0)</f>
        <v>#N/A</v>
      </c>
    </row>
    <row r="252" spans="1:9" x14ac:dyDescent="0.25">
      <c r="A252" s="57" t="str">
        <f t="shared" si="6"/>
        <v/>
      </c>
      <c r="B252" s="75"/>
      <c r="C252" s="76"/>
      <c r="D252" s="76"/>
      <c r="E252" s="76"/>
      <c r="F252" s="76"/>
      <c r="G252" s="76"/>
      <c r="H252" s="76"/>
      <c r="I252" s="3" t="e">
        <f>VLOOKUP($A252,calculs!$A$2:$J$500,10,0)</f>
        <v>#N/A</v>
      </c>
    </row>
    <row r="253" spans="1:9" x14ac:dyDescent="0.25">
      <c r="A253" s="57" t="str">
        <f t="shared" si="6"/>
        <v/>
      </c>
      <c r="B253" s="75"/>
      <c r="C253" s="76"/>
      <c r="D253" s="76"/>
      <c r="E253" s="76"/>
      <c r="F253" s="76"/>
      <c r="G253" s="76"/>
      <c r="H253" s="76"/>
      <c r="I253" s="3" t="e">
        <f>VLOOKUP($A253,calculs!$A$2:$J$500,10,0)</f>
        <v>#N/A</v>
      </c>
    </row>
    <row r="254" spans="1:9" x14ac:dyDescent="0.25">
      <c r="A254" s="57" t="str">
        <f t="shared" si="6"/>
        <v/>
      </c>
      <c r="B254" s="75"/>
      <c r="C254" s="76"/>
      <c r="D254" s="76"/>
      <c r="E254" s="76"/>
      <c r="F254" s="76"/>
      <c r="G254" s="76"/>
      <c r="H254" s="76"/>
      <c r="I254" s="3" t="e">
        <f>VLOOKUP($A254,calculs!$A$2:$J$500,10,0)</f>
        <v>#N/A</v>
      </c>
    </row>
    <row r="255" spans="1:9" x14ac:dyDescent="0.25">
      <c r="A255" s="57" t="str">
        <f t="shared" si="6"/>
        <v/>
      </c>
      <c r="B255" s="75"/>
      <c r="C255" s="76"/>
      <c r="D255" s="76"/>
      <c r="E255" s="76"/>
      <c r="F255" s="76"/>
      <c r="G255" s="76"/>
      <c r="H255" s="76"/>
      <c r="I255" s="3" t="e">
        <f>VLOOKUP($A255,calculs!$A$2:$J$500,10,0)</f>
        <v>#N/A</v>
      </c>
    </row>
    <row r="256" spans="1:9" x14ac:dyDescent="0.25">
      <c r="A256" s="57" t="str">
        <f t="shared" si="6"/>
        <v/>
      </c>
      <c r="B256" s="75"/>
      <c r="C256" s="76"/>
      <c r="D256" s="76"/>
      <c r="E256" s="76"/>
      <c r="F256" s="76"/>
      <c r="G256" s="76"/>
      <c r="H256" s="76"/>
      <c r="I256" s="3" t="e">
        <f>VLOOKUP($A256,calculs!$A$2:$J$500,10,0)</f>
        <v>#N/A</v>
      </c>
    </row>
    <row r="257" spans="1:9" x14ac:dyDescent="0.25">
      <c r="A257" s="57" t="str">
        <f t="shared" si="6"/>
        <v/>
      </c>
      <c r="B257" s="75"/>
      <c r="C257" s="76"/>
      <c r="D257" s="76"/>
      <c r="E257" s="76"/>
      <c r="F257" s="76"/>
      <c r="G257" s="76"/>
      <c r="H257" s="76"/>
      <c r="I257" s="3" t="e">
        <f>VLOOKUP($A257,calculs!$A$2:$J$500,10,0)</f>
        <v>#N/A</v>
      </c>
    </row>
    <row r="258" spans="1:9" x14ac:dyDescent="0.25">
      <c r="A258" s="57" t="str">
        <f t="shared" si="6"/>
        <v/>
      </c>
      <c r="B258" s="75"/>
      <c r="C258" s="76"/>
      <c r="D258" s="76"/>
      <c r="E258" s="76"/>
      <c r="F258" s="76"/>
      <c r="G258" s="76"/>
      <c r="H258" s="76"/>
      <c r="I258" s="3" t="e">
        <f>VLOOKUP($A258,calculs!$A$2:$J$500,10,0)</f>
        <v>#N/A</v>
      </c>
    </row>
    <row r="259" spans="1:9" x14ac:dyDescent="0.25">
      <c r="A259" s="57" t="str">
        <f t="shared" si="6"/>
        <v/>
      </c>
      <c r="B259" s="75"/>
      <c r="C259" s="76"/>
      <c r="D259" s="76"/>
      <c r="E259" s="76"/>
      <c r="F259" s="76"/>
      <c r="G259" s="76"/>
      <c r="H259" s="76"/>
      <c r="I259" s="3" t="e">
        <f>VLOOKUP($A259,calculs!$A$2:$J$500,10,0)</f>
        <v>#N/A</v>
      </c>
    </row>
    <row r="260" spans="1:9" x14ac:dyDescent="0.25">
      <c r="A260" s="57" t="str">
        <f t="shared" si="6"/>
        <v/>
      </c>
      <c r="B260" s="75"/>
      <c r="C260" s="76"/>
      <c r="D260" s="76"/>
      <c r="E260" s="76"/>
      <c r="F260" s="76"/>
      <c r="G260" s="76"/>
      <c r="H260" s="76"/>
      <c r="I260" s="3" t="e">
        <f>VLOOKUP($A260,calculs!$A$2:$J$500,10,0)</f>
        <v>#N/A</v>
      </c>
    </row>
    <row r="261" spans="1:9" x14ac:dyDescent="0.25">
      <c r="A261" s="57" t="str">
        <f t="shared" si="6"/>
        <v/>
      </c>
      <c r="B261" s="75"/>
      <c r="C261" s="76"/>
      <c r="D261" s="76"/>
      <c r="E261" s="76"/>
      <c r="F261" s="76"/>
      <c r="G261" s="76"/>
      <c r="H261" s="76"/>
      <c r="I261" s="3" t="e">
        <f>VLOOKUP($A261,calculs!$A$2:$J$500,10,0)</f>
        <v>#N/A</v>
      </c>
    </row>
    <row r="262" spans="1:9" x14ac:dyDescent="0.25">
      <c r="A262" s="57" t="str">
        <f t="shared" si="6"/>
        <v/>
      </c>
      <c r="B262" s="75"/>
      <c r="C262" s="76"/>
      <c r="D262" s="76"/>
      <c r="E262" s="76"/>
      <c r="F262" s="76"/>
      <c r="G262" s="76"/>
      <c r="H262" s="76"/>
      <c r="I262" s="3" t="e">
        <f>VLOOKUP($A262,calculs!$A$2:$J$500,10,0)</f>
        <v>#N/A</v>
      </c>
    </row>
    <row r="263" spans="1:9" x14ac:dyDescent="0.25">
      <c r="A263" s="57" t="str">
        <f t="shared" si="6"/>
        <v/>
      </c>
      <c r="B263" s="75"/>
      <c r="C263" s="76"/>
      <c r="D263" s="76"/>
      <c r="E263" s="76"/>
      <c r="F263" s="76"/>
      <c r="G263" s="76"/>
      <c r="H263" s="76"/>
      <c r="I263" s="3" t="e">
        <f>VLOOKUP($A263,calculs!$A$2:$J$500,10,0)</f>
        <v>#N/A</v>
      </c>
    </row>
    <row r="264" spans="1:9" x14ac:dyDescent="0.25">
      <c r="A264" s="57" t="str">
        <f t="shared" si="6"/>
        <v/>
      </c>
      <c r="B264" s="75"/>
      <c r="C264" s="76"/>
      <c r="D264" s="76"/>
      <c r="E264" s="76"/>
      <c r="F264" s="76"/>
      <c r="G264" s="76"/>
      <c r="H264" s="76"/>
      <c r="I264" s="3" t="e">
        <f>VLOOKUP($A264,calculs!$A$2:$J$500,10,0)</f>
        <v>#N/A</v>
      </c>
    </row>
    <row r="265" spans="1:9" x14ac:dyDescent="0.25">
      <c r="A265" s="57" t="str">
        <f t="shared" si="6"/>
        <v/>
      </c>
      <c r="B265" s="75"/>
      <c r="C265" s="76"/>
      <c r="D265" s="76"/>
      <c r="E265" s="76"/>
      <c r="F265" s="76"/>
      <c r="G265" s="76"/>
      <c r="H265" s="76"/>
      <c r="I265" s="3" t="e">
        <f>VLOOKUP($A265,calculs!$A$2:$J$500,10,0)</f>
        <v>#N/A</v>
      </c>
    </row>
    <row r="266" spans="1:9" x14ac:dyDescent="0.25">
      <c r="A266" s="57" t="str">
        <f t="shared" si="6"/>
        <v/>
      </c>
      <c r="B266" s="75"/>
      <c r="C266" s="76"/>
      <c r="D266" s="76"/>
      <c r="E266" s="76"/>
      <c r="F266" s="76"/>
      <c r="G266" s="76"/>
      <c r="H266" s="76"/>
      <c r="I266" s="3" t="e">
        <f>VLOOKUP($A266,calculs!$A$2:$J$500,10,0)</f>
        <v>#N/A</v>
      </c>
    </row>
    <row r="267" spans="1:9" x14ac:dyDescent="0.25">
      <c r="A267" s="57" t="str">
        <f t="shared" si="6"/>
        <v/>
      </c>
      <c r="B267" s="75"/>
      <c r="C267" s="76"/>
      <c r="D267" s="76"/>
      <c r="E267" s="76"/>
      <c r="F267" s="76"/>
      <c r="G267" s="76"/>
      <c r="H267" s="76"/>
      <c r="I267" s="3" t="e">
        <f>VLOOKUP($A267,calculs!$A$2:$J$500,10,0)</f>
        <v>#N/A</v>
      </c>
    </row>
    <row r="268" spans="1:9" x14ac:dyDescent="0.25">
      <c r="A268" s="57" t="str">
        <f t="shared" si="6"/>
        <v/>
      </c>
      <c r="B268" s="75"/>
      <c r="C268" s="76"/>
      <c r="D268" s="76"/>
      <c r="E268" s="76"/>
      <c r="F268" s="76"/>
      <c r="G268" s="76"/>
      <c r="H268" s="76"/>
      <c r="I268" s="3" t="e">
        <f>VLOOKUP($A268,calculs!$A$2:$J$500,10,0)</f>
        <v>#N/A</v>
      </c>
    </row>
    <row r="269" spans="1:9" x14ac:dyDescent="0.25">
      <c r="A269" s="57" t="str">
        <f t="shared" si="6"/>
        <v/>
      </c>
      <c r="B269" s="75"/>
      <c r="C269" s="76"/>
      <c r="D269" s="76"/>
      <c r="E269" s="76"/>
      <c r="F269" s="76"/>
      <c r="G269" s="76"/>
      <c r="H269" s="76"/>
      <c r="I269" s="3" t="e">
        <f>VLOOKUP($A269,calculs!$A$2:$J$500,10,0)</f>
        <v>#N/A</v>
      </c>
    </row>
    <row r="270" spans="1:9" x14ac:dyDescent="0.25">
      <c r="A270" s="57" t="str">
        <f t="shared" si="6"/>
        <v/>
      </c>
      <c r="B270" s="75"/>
      <c r="C270" s="76"/>
      <c r="D270" s="76"/>
      <c r="E270" s="76"/>
      <c r="F270" s="76"/>
      <c r="G270" s="76"/>
      <c r="H270" s="76"/>
      <c r="I270" s="3" t="e">
        <f>VLOOKUP($A270,calculs!$A$2:$J$500,10,0)</f>
        <v>#N/A</v>
      </c>
    </row>
    <row r="271" spans="1:9" x14ac:dyDescent="0.25">
      <c r="A271" s="57" t="str">
        <f t="shared" si="6"/>
        <v/>
      </c>
      <c r="B271" s="75"/>
      <c r="C271" s="76"/>
      <c r="D271" s="76"/>
      <c r="E271" s="76"/>
      <c r="F271" s="76"/>
      <c r="G271" s="76"/>
      <c r="H271" s="76"/>
      <c r="I271" s="3" t="e">
        <f>VLOOKUP($A271,calculs!$A$2:$J$500,10,0)</f>
        <v>#N/A</v>
      </c>
    </row>
    <row r="272" spans="1:9" x14ac:dyDescent="0.25">
      <c r="A272" s="57" t="str">
        <f t="shared" si="6"/>
        <v/>
      </c>
      <c r="B272" s="75"/>
      <c r="C272" s="76"/>
      <c r="D272" s="76"/>
      <c r="E272" s="76"/>
      <c r="F272" s="76"/>
      <c r="G272" s="76"/>
      <c r="H272" s="76"/>
      <c r="I272" s="3" t="e">
        <f>VLOOKUP($A272,calculs!$A$2:$J$500,10,0)</f>
        <v>#N/A</v>
      </c>
    </row>
    <row r="273" spans="1:9" x14ac:dyDescent="0.25">
      <c r="A273" s="57" t="str">
        <f t="shared" si="6"/>
        <v/>
      </c>
      <c r="B273" s="75"/>
      <c r="C273" s="76"/>
      <c r="D273" s="76"/>
      <c r="E273" s="76"/>
      <c r="F273" s="76"/>
      <c r="G273" s="76"/>
      <c r="H273" s="76"/>
      <c r="I273" s="3" t="e">
        <f>VLOOKUP($A273,calculs!$A$2:$J$500,10,0)</f>
        <v>#N/A</v>
      </c>
    </row>
    <row r="274" spans="1:9" x14ac:dyDescent="0.25">
      <c r="A274" s="57" t="str">
        <f t="shared" si="6"/>
        <v/>
      </c>
      <c r="B274" s="75"/>
      <c r="C274" s="76"/>
      <c r="D274" s="76"/>
      <c r="E274" s="76"/>
      <c r="F274" s="76"/>
      <c r="G274" s="76"/>
      <c r="H274" s="76"/>
      <c r="I274" s="3" t="e">
        <f>VLOOKUP($A274,calculs!$A$2:$J$500,10,0)</f>
        <v>#N/A</v>
      </c>
    </row>
    <row r="275" spans="1:9" x14ac:dyDescent="0.25">
      <c r="A275" s="57" t="str">
        <f t="shared" si="6"/>
        <v/>
      </c>
      <c r="B275" s="75"/>
      <c r="C275" s="76"/>
      <c r="D275" s="76"/>
      <c r="E275" s="76"/>
      <c r="F275" s="76"/>
      <c r="G275" s="76"/>
      <c r="H275" s="76"/>
      <c r="I275" s="3" t="e">
        <f>VLOOKUP($A275,calculs!$A$2:$J$500,10,0)</f>
        <v>#N/A</v>
      </c>
    </row>
    <row r="276" spans="1:9" x14ac:dyDescent="0.25">
      <c r="A276" s="57" t="str">
        <f t="shared" si="6"/>
        <v/>
      </c>
      <c r="B276" s="75"/>
      <c r="C276" s="76"/>
      <c r="D276" s="76"/>
      <c r="E276" s="76"/>
      <c r="F276" s="76"/>
      <c r="G276" s="76"/>
      <c r="H276" s="76"/>
      <c r="I276" s="3" t="e">
        <f>VLOOKUP($A276,calculs!$A$2:$J$500,10,0)</f>
        <v>#N/A</v>
      </c>
    </row>
    <row r="277" spans="1:9" x14ac:dyDescent="0.25">
      <c r="A277" s="57" t="str">
        <f t="shared" si="6"/>
        <v/>
      </c>
      <c r="B277" s="75"/>
      <c r="C277" s="76"/>
      <c r="D277" s="76"/>
      <c r="E277" s="76"/>
      <c r="F277" s="76"/>
      <c r="G277" s="76"/>
      <c r="H277" s="76"/>
      <c r="I277" s="3" t="e">
        <f>VLOOKUP($A277,calculs!$A$2:$J$500,10,0)</f>
        <v>#N/A</v>
      </c>
    </row>
    <row r="278" spans="1:9" x14ac:dyDescent="0.25">
      <c r="A278" s="57" t="str">
        <f t="shared" si="6"/>
        <v/>
      </c>
      <c r="B278" s="75"/>
      <c r="C278" s="76"/>
      <c r="D278" s="76"/>
      <c r="E278" s="76"/>
      <c r="F278" s="76"/>
      <c r="G278" s="76"/>
      <c r="H278" s="76"/>
      <c r="I278" s="3" t="e">
        <f>VLOOKUP($A278,calculs!$A$2:$J$500,10,0)</f>
        <v>#N/A</v>
      </c>
    </row>
    <row r="279" spans="1:9" x14ac:dyDescent="0.25">
      <c r="A279" s="57" t="str">
        <f t="shared" si="6"/>
        <v/>
      </c>
      <c r="B279" s="75"/>
      <c r="C279" s="76"/>
      <c r="D279" s="76"/>
      <c r="E279" s="76"/>
      <c r="F279" s="76"/>
      <c r="G279" s="76"/>
      <c r="H279" s="76"/>
      <c r="I279" s="3" t="e">
        <f>VLOOKUP($A279,calculs!$A$2:$J$500,10,0)</f>
        <v>#N/A</v>
      </c>
    </row>
    <row r="280" spans="1:9" x14ac:dyDescent="0.25">
      <c r="A280" s="57" t="str">
        <f t="shared" si="6"/>
        <v/>
      </c>
      <c r="B280" s="75"/>
      <c r="C280" s="76"/>
      <c r="D280" s="76"/>
      <c r="E280" s="76"/>
      <c r="F280" s="76"/>
      <c r="G280" s="76"/>
      <c r="H280" s="76"/>
      <c r="I280" s="3" t="e">
        <f>VLOOKUP($A280,calculs!$A$2:$J$500,10,0)</f>
        <v>#N/A</v>
      </c>
    </row>
    <row r="281" spans="1:9" x14ac:dyDescent="0.25">
      <c r="A281" s="57" t="str">
        <f t="shared" si="6"/>
        <v/>
      </c>
      <c r="B281" s="75"/>
      <c r="C281" s="76"/>
      <c r="D281" s="76"/>
      <c r="E281" s="76"/>
      <c r="F281" s="76"/>
      <c r="G281" s="76"/>
      <c r="H281" s="76"/>
      <c r="I281" s="3" t="e">
        <f>VLOOKUP($A281,calculs!$A$2:$J$500,10,0)</f>
        <v>#N/A</v>
      </c>
    </row>
    <row r="282" spans="1:9" x14ac:dyDescent="0.25">
      <c r="A282" s="57" t="str">
        <f t="shared" si="6"/>
        <v/>
      </c>
      <c r="B282" s="75"/>
      <c r="C282" s="76"/>
      <c r="D282" s="76"/>
      <c r="E282" s="76"/>
      <c r="F282" s="76"/>
      <c r="G282" s="76"/>
      <c r="H282" s="76"/>
      <c r="I282" s="3" t="e">
        <f>VLOOKUP($A282,calculs!$A$2:$J$500,10,0)</f>
        <v>#N/A</v>
      </c>
    </row>
    <row r="283" spans="1:9" x14ac:dyDescent="0.25">
      <c r="A283" s="57" t="str">
        <f t="shared" si="6"/>
        <v/>
      </c>
      <c r="B283" s="75"/>
      <c r="C283" s="76"/>
      <c r="D283" s="76"/>
      <c r="E283" s="76"/>
      <c r="F283" s="76"/>
      <c r="G283" s="76"/>
      <c r="H283" s="76"/>
      <c r="I283" s="3" t="e">
        <f>VLOOKUP($A283,calculs!$A$2:$J$500,10,0)</f>
        <v>#N/A</v>
      </c>
    </row>
    <row r="284" spans="1:9" x14ac:dyDescent="0.25">
      <c r="A284" s="57" t="str">
        <f t="shared" si="6"/>
        <v/>
      </c>
      <c r="B284" s="75"/>
      <c r="C284" s="76"/>
      <c r="D284" s="76"/>
      <c r="E284" s="76"/>
      <c r="F284" s="76"/>
      <c r="G284" s="76"/>
      <c r="H284" s="76"/>
      <c r="I284" s="3" t="e">
        <f>VLOOKUP($A284,calculs!$A$2:$J$500,10,0)</f>
        <v>#N/A</v>
      </c>
    </row>
    <row r="285" spans="1:9" x14ac:dyDescent="0.25">
      <c r="A285" s="57" t="str">
        <f t="shared" si="6"/>
        <v/>
      </c>
      <c r="B285" s="75"/>
      <c r="C285" s="76"/>
      <c r="D285" s="76"/>
      <c r="E285" s="76"/>
      <c r="F285" s="76"/>
      <c r="G285" s="76"/>
      <c r="H285" s="76"/>
      <c r="I285" s="3" t="e">
        <f>VLOOKUP($A285,calculs!$A$2:$J$500,10,0)</f>
        <v>#N/A</v>
      </c>
    </row>
    <row r="286" spans="1:9" x14ac:dyDescent="0.25">
      <c r="A286" s="57" t="str">
        <f t="shared" si="6"/>
        <v/>
      </c>
      <c r="B286" s="75"/>
      <c r="C286" s="76"/>
      <c r="D286" s="76"/>
      <c r="E286" s="76"/>
      <c r="F286" s="76"/>
      <c r="G286" s="76"/>
      <c r="H286" s="76"/>
      <c r="I286" s="3" t="e">
        <f>VLOOKUP($A286,calculs!$A$2:$J$500,10,0)</f>
        <v>#N/A</v>
      </c>
    </row>
    <row r="287" spans="1:9" x14ac:dyDescent="0.25">
      <c r="A287" s="57" t="str">
        <f t="shared" si="6"/>
        <v/>
      </c>
      <c r="B287" s="75"/>
      <c r="C287" s="76"/>
      <c r="D287" s="76"/>
      <c r="E287" s="76"/>
      <c r="F287" s="76"/>
      <c r="G287" s="76"/>
      <c r="H287" s="76"/>
      <c r="I287" s="3" t="e">
        <f>VLOOKUP($A287,calculs!$A$2:$J$500,10,0)</f>
        <v>#N/A</v>
      </c>
    </row>
    <row r="288" spans="1:9" x14ac:dyDescent="0.25">
      <c r="A288" s="57" t="str">
        <f t="shared" ref="A288:A351" si="7">CONCATENATE(B288,LEFT(C288,4),LEFT(D288,4))</f>
        <v/>
      </c>
      <c r="B288" s="75"/>
      <c r="C288" s="76"/>
      <c r="D288" s="76"/>
      <c r="E288" s="76"/>
      <c r="F288" s="76"/>
      <c r="G288" s="76"/>
      <c r="H288" s="76"/>
      <c r="I288" s="3" t="e">
        <f>VLOOKUP($A288,calculs!$A$2:$J$500,10,0)</f>
        <v>#N/A</v>
      </c>
    </row>
    <row r="289" spans="1:9" x14ac:dyDescent="0.25">
      <c r="A289" s="57" t="str">
        <f t="shared" si="7"/>
        <v/>
      </c>
      <c r="B289" s="75"/>
      <c r="C289" s="76"/>
      <c r="D289" s="76"/>
      <c r="E289" s="76"/>
      <c r="F289" s="76"/>
      <c r="G289" s="76"/>
      <c r="H289" s="76"/>
      <c r="I289" s="3" t="e">
        <f>VLOOKUP($A289,calculs!$A$2:$J$500,10,0)</f>
        <v>#N/A</v>
      </c>
    </row>
    <row r="290" spans="1:9" x14ac:dyDescent="0.25">
      <c r="A290" s="57" t="str">
        <f t="shared" si="7"/>
        <v/>
      </c>
      <c r="B290" s="75"/>
      <c r="C290" s="76"/>
      <c r="D290" s="76"/>
      <c r="E290" s="76"/>
      <c r="F290" s="76"/>
      <c r="G290" s="76"/>
      <c r="H290" s="76"/>
      <c r="I290" s="3" t="e">
        <f>VLOOKUP($A290,calculs!$A$2:$J$500,10,0)</f>
        <v>#N/A</v>
      </c>
    </row>
    <row r="291" spans="1:9" x14ac:dyDescent="0.25">
      <c r="A291" s="57" t="str">
        <f t="shared" si="7"/>
        <v/>
      </c>
      <c r="B291" s="75"/>
      <c r="C291" s="76"/>
      <c r="D291" s="76"/>
      <c r="E291" s="76"/>
      <c r="F291" s="76"/>
      <c r="G291" s="76"/>
      <c r="H291" s="76"/>
      <c r="I291" s="3" t="e">
        <f>VLOOKUP($A291,calculs!$A$2:$J$500,10,0)</f>
        <v>#N/A</v>
      </c>
    </row>
    <row r="292" spans="1:9" x14ac:dyDescent="0.25">
      <c r="A292" s="57" t="str">
        <f t="shared" si="7"/>
        <v/>
      </c>
      <c r="B292" s="75"/>
      <c r="C292" s="76"/>
      <c r="D292" s="76"/>
      <c r="E292" s="76"/>
      <c r="F292" s="76"/>
      <c r="G292" s="76"/>
      <c r="H292" s="76"/>
      <c r="I292" s="3" t="e">
        <f>VLOOKUP($A292,calculs!$A$2:$J$500,10,0)</f>
        <v>#N/A</v>
      </c>
    </row>
    <row r="293" spans="1:9" x14ac:dyDescent="0.25">
      <c r="A293" s="57" t="str">
        <f t="shared" si="7"/>
        <v/>
      </c>
      <c r="B293" s="75"/>
      <c r="C293" s="76"/>
      <c r="D293" s="76"/>
      <c r="E293" s="76"/>
      <c r="F293" s="76"/>
      <c r="G293" s="76"/>
      <c r="H293" s="76"/>
      <c r="I293" s="3" t="e">
        <f>VLOOKUP($A293,calculs!$A$2:$J$500,10,0)</f>
        <v>#N/A</v>
      </c>
    </row>
    <row r="294" spans="1:9" x14ac:dyDescent="0.25">
      <c r="A294" s="57" t="str">
        <f t="shared" si="7"/>
        <v/>
      </c>
      <c r="B294" s="75"/>
      <c r="C294" s="76"/>
      <c r="D294" s="76"/>
      <c r="E294" s="76"/>
      <c r="F294" s="76"/>
      <c r="G294" s="76"/>
      <c r="H294" s="76"/>
      <c r="I294" s="3" t="e">
        <f>VLOOKUP($A294,calculs!$A$2:$J$500,10,0)</f>
        <v>#N/A</v>
      </c>
    </row>
    <row r="295" spans="1:9" x14ac:dyDescent="0.25">
      <c r="A295" s="57" t="str">
        <f t="shared" si="7"/>
        <v/>
      </c>
      <c r="B295" s="75"/>
      <c r="C295" s="76"/>
      <c r="D295" s="76"/>
      <c r="E295" s="76"/>
      <c r="F295" s="76"/>
      <c r="G295" s="76"/>
      <c r="H295" s="76"/>
      <c r="I295" s="3" t="e">
        <f>VLOOKUP($A295,calculs!$A$2:$J$500,10,0)</f>
        <v>#N/A</v>
      </c>
    </row>
    <row r="296" spans="1:9" x14ac:dyDescent="0.25">
      <c r="A296" s="57" t="str">
        <f t="shared" si="7"/>
        <v/>
      </c>
      <c r="B296" s="75"/>
      <c r="C296" s="76"/>
      <c r="D296" s="76"/>
      <c r="E296" s="76"/>
      <c r="F296" s="76"/>
      <c r="G296" s="76"/>
      <c r="H296" s="76"/>
      <c r="I296" s="3" t="e">
        <f>VLOOKUP($A296,calculs!$A$2:$J$500,10,0)</f>
        <v>#N/A</v>
      </c>
    </row>
    <row r="297" spans="1:9" x14ac:dyDescent="0.25">
      <c r="A297" s="57" t="str">
        <f t="shared" si="7"/>
        <v/>
      </c>
      <c r="B297" s="75"/>
      <c r="C297" s="76"/>
      <c r="D297" s="76"/>
      <c r="E297" s="76"/>
      <c r="F297" s="76"/>
      <c r="G297" s="76"/>
      <c r="H297" s="76"/>
      <c r="I297" s="3" t="e">
        <f>VLOOKUP($A297,calculs!$A$2:$J$500,10,0)</f>
        <v>#N/A</v>
      </c>
    </row>
    <row r="298" spans="1:9" x14ac:dyDescent="0.25">
      <c r="A298" s="57" t="str">
        <f t="shared" si="7"/>
        <v/>
      </c>
      <c r="B298" s="75"/>
      <c r="C298" s="76"/>
      <c r="D298" s="76"/>
      <c r="E298" s="76"/>
      <c r="F298" s="76"/>
      <c r="G298" s="76"/>
      <c r="H298" s="76"/>
      <c r="I298" s="3" t="e">
        <f>VLOOKUP($A298,calculs!$A$2:$J$500,10,0)</f>
        <v>#N/A</v>
      </c>
    </row>
    <row r="299" spans="1:9" x14ac:dyDescent="0.25">
      <c r="A299" s="57" t="str">
        <f t="shared" si="7"/>
        <v/>
      </c>
      <c r="B299" s="75"/>
      <c r="C299" s="76"/>
      <c r="D299" s="76"/>
      <c r="E299" s="76"/>
      <c r="F299" s="76"/>
      <c r="G299" s="76"/>
      <c r="H299" s="76"/>
      <c r="I299" s="3" t="e">
        <f>VLOOKUP($A299,calculs!$A$2:$J$500,10,0)</f>
        <v>#N/A</v>
      </c>
    </row>
    <row r="300" spans="1:9" x14ac:dyDescent="0.25">
      <c r="A300" s="57" t="str">
        <f t="shared" si="7"/>
        <v/>
      </c>
      <c r="B300" s="75"/>
      <c r="C300" s="76"/>
      <c r="D300" s="76"/>
      <c r="E300" s="76"/>
      <c r="F300" s="76"/>
      <c r="G300" s="76"/>
      <c r="H300" s="76"/>
      <c r="I300" s="3" t="e">
        <f>VLOOKUP($A300,calculs!$A$2:$J$500,10,0)</f>
        <v>#N/A</v>
      </c>
    </row>
    <row r="301" spans="1:9" x14ac:dyDescent="0.25">
      <c r="A301" s="57" t="str">
        <f t="shared" si="7"/>
        <v/>
      </c>
      <c r="B301" s="75"/>
      <c r="C301" s="76"/>
      <c r="D301" s="76"/>
      <c r="E301" s="76"/>
      <c r="F301" s="76"/>
      <c r="G301" s="76"/>
      <c r="H301" s="76"/>
      <c r="I301" s="3" t="e">
        <f>VLOOKUP($A301,calculs!$A$2:$J$500,10,0)</f>
        <v>#N/A</v>
      </c>
    </row>
    <row r="302" spans="1:9" x14ac:dyDescent="0.25">
      <c r="A302" s="57" t="str">
        <f t="shared" si="7"/>
        <v/>
      </c>
      <c r="B302" s="75"/>
      <c r="C302" s="76"/>
      <c r="D302" s="76"/>
      <c r="E302" s="76"/>
      <c r="F302" s="76"/>
      <c r="G302" s="76"/>
      <c r="H302" s="76"/>
      <c r="I302" s="3" t="e">
        <f>VLOOKUP($A302,calculs!$A$2:$J$500,10,0)</f>
        <v>#N/A</v>
      </c>
    </row>
    <row r="303" spans="1:9" x14ac:dyDescent="0.25">
      <c r="A303" s="57" t="str">
        <f t="shared" si="7"/>
        <v/>
      </c>
      <c r="B303" s="75"/>
      <c r="C303" s="76"/>
      <c r="D303" s="76"/>
      <c r="E303" s="76"/>
      <c r="F303" s="76"/>
      <c r="G303" s="76"/>
      <c r="H303" s="76"/>
      <c r="I303" s="3" t="e">
        <f>VLOOKUP($A303,calculs!$A$2:$J$500,10,0)</f>
        <v>#N/A</v>
      </c>
    </row>
    <row r="304" spans="1:9" x14ac:dyDescent="0.25">
      <c r="A304" s="57" t="str">
        <f t="shared" si="7"/>
        <v/>
      </c>
      <c r="B304" s="75"/>
      <c r="C304" s="76"/>
      <c r="D304" s="76"/>
      <c r="E304" s="76"/>
      <c r="F304" s="76"/>
      <c r="G304" s="76"/>
      <c r="H304" s="76"/>
      <c r="I304" s="3" t="e">
        <f>VLOOKUP($A304,calculs!$A$2:$J$500,10,0)</f>
        <v>#N/A</v>
      </c>
    </row>
    <row r="305" spans="1:9" x14ac:dyDescent="0.25">
      <c r="A305" s="57" t="str">
        <f t="shared" si="7"/>
        <v/>
      </c>
      <c r="B305" s="75"/>
      <c r="C305" s="76"/>
      <c r="D305" s="76"/>
      <c r="E305" s="76"/>
      <c r="F305" s="76"/>
      <c r="G305" s="76"/>
      <c r="H305" s="76"/>
      <c r="I305" s="3" t="e">
        <f>VLOOKUP($A305,calculs!$A$2:$J$500,10,0)</f>
        <v>#N/A</v>
      </c>
    </row>
    <row r="306" spans="1:9" x14ac:dyDescent="0.25">
      <c r="A306" s="57" t="str">
        <f t="shared" si="7"/>
        <v/>
      </c>
      <c r="B306" s="75"/>
      <c r="C306" s="76"/>
      <c r="D306" s="76"/>
      <c r="E306" s="76"/>
      <c r="F306" s="76"/>
      <c r="G306" s="76"/>
      <c r="H306" s="76"/>
      <c r="I306" s="3" t="e">
        <f>VLOOKUP($A306,calculs!$A$2:$J$500,10,0)</f>
        <v>#N/A</v>
      </c>
    </row>
    <row r="307" spans="1:9" x14ac:dyDescent="0.25">
      <c r="A307" s="57" t="str">
        <f t="shared" si="7"/>
        <v/>
      </c>
      <c r="B307" s="75"/>
      <c r="C307" s="76"/>
      <c r="D307" s="76"/>
      <c r="E307" s="76"/>
      <c r="F307" s="76"/>
      <c r="G307" s="76"/>
      <c r="H307" s="76"/>
      <c r="I307" s="3" t="e">
        <f>VLOOKUP($A307,calculs!$A$2:$J$500,10,0)</f>
        <v>#N/A</v>
      </c>
    </row>
    <row r="308" spans="1:9" x14ac:dyDescent="0.25">
      <c r="A308" s="57" t="str">
        <f t="shared" si="7"/>
        <v/>
      </c>
      <c r="B308" s="75"/>
      <c r="C308" s="76"/>
      <c r="D308" s="76"/>
      <c r="E308" s="76"/>
      <c r="F308" s="76"/>
      <c r="G308" s="76"/>
      <c r="H308" s="76"/>
      <c r="I308" s="3" t="e">
        <f>VLOOKUP($A308,calculs!$A$2:$J$500,10,0)</f>
        <v>#N/A</v>
      </c>
    </row>
    <row r="309" spans="1:9" x14ac:dyDescent="0.25">
      <c r="A309" s="57" t="str">
        <f t="shared" si="7"/>
        <v/>
      </c>
      <c r="B309" s="75"/>
      <c r="C309" s="76"/>
      <c r="D309" s="76"/>
      <c r="E309" s="76"/>
      <c r="F309" s="76"/>
      <c r="G309" s="76"/>
      <c r="H309" s="76"/>
      <c r="I309" s="3" t="e">
        <f>VLOOKUP($A309,calculs!$A$2:$J$500,10,0)</f>
        <v>#N/A</v>
      </c>
    </row>
    <row r="310" spans="1:9" x14ac:dyDescent="0.25">
      <c r="A310" s="57" t="str">
        <f t="shared" si="7"/>
        <v/>
      </c>
      <c r="B310" s="75"/>
      <c r="C310" s="76"/>
      <c r="D310" s="76"/>
      <c r="E310" s="76"/>
      <c r="F310" s="76"/>
      <c r="G310" s="76"/>
      <c r="H310" s="76"/>
      <c r="I310" s="3" t="e">
        <f>VLOOKUP($A310,calculs!$A$2:$J$500,10,0)</f>
        <v>#N/A</v>
      </c>
    </row>
    <row r="311" spans="1:9" x14ac:dyDescent="0.25">
      <c r="A311" s="57" t="str">
        <f t="shared" si="7"/>
        <v/>
      </c>
      <c r="B311" s="75"/>
      <c r="C311" s="76"/>
      <c r="D311" s="76"/>
      <c r="E311" s="76"/>
      <c r="F311" s="76"/>
      <c r="G311" s="76"/>
      <c r="H311" s="76"/>
      <c r="I311" s="3" t="e">
        <f>VLOOKUP($A311,calculs!$A$2:$J$500,10,0)</f>
        <v>#N/A</v>
      </c>
    </row>
    <row r="312" spans="1:9" x14ac:dyDescent="0.25">
      <c r="A312" s="57" t="str">
        <f t="shared" si="7"/>
        <v/>
      </c>
      <c r="B312" s="75"/>
      <c r="C312" s="76"/>
      <c r="D312" s="76"/>
      <c r="E312" s="76"/>
      <c r="F312" s="76"/>
      <c r="G312" s="76"/>
      <c r="H312" s="76"/>
      <c r="I312" s="3" t="e">
        <f>VLOOKUP($A312,calculs!$A$2:$J$500,10,0)</f>
        <v>#N/A</v>
      </c>
    </row>
    <row r="313" spans="1:9" x14ac:dyDescent="0.25">
      <c r="A313" s="57" t="str">
        <f t="shared" si="7"/>
        <v/>
      </c>
      <c r="B313" s="75"/>
      <c r="C313" s="76"/>
      <c r="D313" s="76"/>
      <c r="E313" s="76"/>
      <c r="F313" s="76"/>
      <c r="G313" s="76"/>
      <c r="H313" s="76"/>
      <c r="I313" s="3" t="e">
        <f>VLOOKUP($A313,calculs!$A$2:$J$500,10,0)</f>
        <v>#N/A</v>
      </c>
    </row>
    <row r="314" spans="1:9" x14ac:dyDescent="0.25">
      <c r="A314" s="57" t="str">
        <f t="shared" si="7"/>
        <v/>
      </c>
      <c r="B314" s="75"/>
      <c r="C314" s="76"/>
      <c r="D314" s="76"/>
      <c r="E314" s="76"/>
      <c r="F314" s="76"/>
      <c r="G314" s="76"/>
      <c r="H314" s="76"/>
      <c r="I314" s="3" t="e">
        <f>VLOOKUP($A314,calculs!$A$2:$J$500,10,0)</f>
        <v>#N/A</v>
      </c>
    </row>
    <row r="315" spans="1:9" x14ac:dyDescent="0.25">
      <c r="A315" s="57" t="str">
        <f t="shared" si="7"/>
        <v/>
      </c>
      <c r="B315" s="75"/>
      <c r="C315" s="76"/>
      <c r="D315" s="76"/>
      <c r="E315" s="76"/>
      <c r="F315" s="76"/>
      <c r="G315" s="76"/>
      <c r="H315" s="76"/>
      <c r="I315" s="3" t="e">
        <f>VLOOKUP($A315,calculs!$A$2:$J$500,10,0)</f>
        <v>#N/A</v>
      </c>
    </row>
    <row r="316" spans="1:9" x14ac:dyDescent="0.25">
      <c r="A316" s="57" t="str">
        <f t="shared" si="7"/>
        <v/>
      </c>
      <c r="B316" s="75"/>
      <c r="C316" s="76"/>
      <c r="D316" s="76"/>
      <c r="E316" s="76"/>
      <c r="F316" s="76"/>
      <c r="G316" s="76"/>
      <c r="H316" s="76"/>
      <c r="I316" s="3" t="e">
        <f>VLOOKUP($A316,calculs!$A$2:$J$500,10,0)</f>
        <v>#N/A</v>
      </c>
    </row>
    <row r="317" spans="1:9" x14ac:dyDescent="0.25">
      <c r="A317" s="57" t="str">
        <f t="shared" si="7"/>
        <v/>
      </c>
      <c r="B317" s="75"/>
      <c r="C317" s="76"/>
      <c r="D317" s="76"/>
      <c r="E317" s="76"/>
      <c r="F317" s="76"/>
      <c r="G317" s="76"/>
      <c r="H317" s="76"/>
      <c r="I317" s="3" t="e">
        <f>VLOOKUP($A317,calculs!$A$2:$J$500,10,0)</f>
        <v>#N/A</v>
      </c>
    </row>
    <row r="318" spans="1:9" x14ac:dyDescent="0.25">
      <c r="A318" s="57" t="str">
        <f t="shared" si="7"/>
        <v/>
      </c>
      <c r="B318" s="75"/>
      <c r="C318" s="76"/>
      <c r="D318" s="76"/>
      <c r="E318" s="76"/>
      <c r="F318" s="76"/>
      <c r="G318" s="76"/>
      <c r="H318" s="76"/>
      <c r="I318" s="3" t="e">
        <f>VLOOKUP($A318,calculs!$A$2:$J$500,10,0)</f>
        <v>#N/A</v>
      </c>
    </row>
    <row r="319" spans="1:9" x14ac:dyDescent="0.25">
      <c r="A319" s="57" t="str">
        <f t="shared" si="7"/>
        <v/>
      </c>
      <c r="B319" s="75"/>
      <c r="C319" s="76"/>
      <c r="D319" s="76"/>
      <c r="E319" s="76"/>
      <c r="F319" s="76"/>
      <c r="G319" s="76"/>
      <c r="H319" s="76"/>
      <c r="I319" s="3" t="e">
        <f>VLOOKUP($A319,calculs!$A$2:$J$500,10,0)</f>
        <v>#N/A</v>
      </c>
    </row>
    <row r="320" spans="1:9" x14ac:dyDescent="0.25">
      <c r="A320" s="57" t="str">
        <f t="shared" si="7"/>
        <v/>
      </c>
      <c r="B320" s="75"/>
      <c r="C320" s="76"/>
      <c r="D320" s="76"/>
      <c r="E320" s="76"/>
      <c r="F320" s="76"/>
      <c r="G320" s="76"/>
      <c r="H320" s="76"/>
      <c r="I320" s="3" t="e">
        <f>VLOOKUP($A320,calculs!$A$2:$J$500,10,0)</f>
        <v>#N/A</v>
      </c>
    </row>
    <row r="321" spans="1:9" x14ac:dyDescent="0.25">
      <c r="A321" s="57" t="str">
        <f t="shared" si="7"/>
        <v/>
      </c>
      <c r="B321" s="75"/>
      <c r="C321" s="76"/>
      <c r="D321" s="76"/>
      <c r="E321" s="76"/>
      <c r="F321" s="76"/>
      <c r="G321" s="76"/>
      <c r="H321" s="76"/>
      <c r="I321" s="3" t="e">
        <f>VLOOKUP($A321,calculs!$A$2:$J$500,10,0)</f>
        <v>#N/A</v>
      </c>
    </row>
    <row r="322" spans="1:9" x14ac:dyDescent="0.25">
      <c r="A322" s="57" t="str">
        <f t="shared" si="7"/>
        <v/>
      </c>
      <c r="B322" s="75"/>
      <c r="C322" s="76"/>
      <c r="D322" s="76"/>
      <c r="E322" s="76"/>
      <c r="F322" s="76"/>
      <c r="G322" s="76"/>
      <c r="H322" s="76"/>
      <c r="I322" s="3" t="e">
        <f>VLOOKUP($A322,calculs!$A$2:$J$500,10,0)</f>
        <v>#N/A</v>
      </c>
    </row>
    <row r="323" spans="1:9" x14ac:dyDescent="0.25">
      <c r="A323" s="57" t="str">
        <f t="shared" si="7"/>
        <v/>
      </c>
      <c r="B323" s="75"/>
      <c r="C323" s="76"/>
      <c r="D323" s="76"/>
      <c r="E323" s="76"/>
      <c r="F323" s="76"/>
      <c r="G323" s="76"/>
      <c r="H323" s="76"/>
      <c r="I323" s="3" t="e">
        <f>VLOOKUP($A323,calculs!$A$2:$J$500,10,0)</f>
        <v>#N/A</v>
      </c>
    </row>
    <row r="324" spans="1:9" x14ac:dyDescent="0.25">
      <c r="A324" s="57" t="str">
        <f t="shared" si="7"/>
        <v/>
      </c>
      <c r="B324" s="75"/>
      <c r="C324" s="76"/>
      <c r="D324" s="76"/>
      <c r="E324" s="76"/>
      <c r="F324" s="76"/>
      <c r="G324" s="76"/>
      <c r="H324" s="76"/>
      <c r="I324" s="3" t="e">
        <f>VLOOKUP($A324,calculs!$A$2:$J$500,10,0)</f>
        <v>#N/A</v>
      </c>
    </row>
    <row r="325" spans="1:9" x14ac:dyDescent="0.25">
      <c r="A325" s="57" t="str">
        <f t="shared" si="7"/>
        <v/>
      </c>
      <c r="B325" s="75"/>
      <c r="C325" s="76"/>
      <c r="D325" s="76"/>
      <c r="E325" s="76"/>
      <c r="F325" s="76"/>
      <c r="G325" s="76"/>
      <c r="H325" s="76"/>
      <c r="I325" s="3" t="e">
        <f>VLOOKUP($A325,calculs!$A$2:$J$500,10,0)</f>
        <v>#N/A</v>
      </c>
    </row>
    <row r="326" spans="1:9" x14ac:dyDescent="0.25">
      <c r="A326" s="57" t="str">
        <f t="shared" si="7"/>
        <v/>
      </c>
      <c r="B326" s="75"/>
      <c r="C326" s="76"/>
      <c r="D326" s="76"/>
      <c r="E326" s="76"/>
      <c r="F326" s="76"/>
      <c r="G326" s="76"/>
      <c r="H326" s="76"/>
      <c r="I326" s="3" t="e">
        <f>VLOOKUP($A326,calculs!$A$2:$J$500,10,0)</f>
        <v>#N/A</v>
      </c>
    </row>
    <row r="327" spans="1:9" x14ac:dyDescent="0.25">
      <c r="A327" s="57" t="str">
        <f t="shared" si="7"/>
        <v/>
      </c>
      <c r="B327" s="75"/>
      <c r="C327" s="76"/>
      <c r="D327" s="76"/>
      <c r="E327" s="76"/>
      <c r="F327" s="76"/>
      <c r="G327" s="76"/>
      <c r="H327" s="76"/>
      <c r="I327" s="3" t="e">
        <f>VLOOKUP($A327,calculs!$A$2:$J$500,10,0)</f>
        <v>#N/A</v>
      </c>
    </row>
    <row r="328" spans="1:9" x14ac:dyDescent="0.25">
      <c r="A328" s="57" t="str">
        <f t="shared" si="7"/>
        <v/>
      </c>
      <c r="B328" s="75"/>
      <c r="C328" s="76"/>
      <c r="D328" s="76"/>
      <c r="E328" s="76"/>
      <c r="F328" s="76"/>
      <c r="G328" s="76"/>
      <c r="H328" s="76"/>
      <c r="I328" s="3" t="e">
        <f>VLOOKUP($A328,calculs!$A$2:$J$500,10,0)</f>
        <v>#N/A</v>
      </c>
    </row>
    <row r="329" spans="1:9" x14ac:dyDescent="0.25">
      <c r="A329" s="57" t="str">
        <f t="shared" si="7"/>
        <v/>
      </c>
      <c r="B329" s="75"/>
      <c r="C329" s="76"/>
      <c r="D329" s="76"/>
      <c r="E329" s="76"/>
      <c r="F329" s="76"/>
      <c r="G329" s="76"/>
      <c r="H329" s="76"/>
      <c r="I329" s="3" t="e">
        <f>VLOOKUP($A329,calculs!$A$2:$J$500,10,0)</f>
        <v>#N/A</v>
      </c>
    </row>
    <row r="330" spans="1:9" x14ac:dyDescent="0.25">
      <c r="A330" s="57" t="str">
        <f t="shared" si="7"/>
        <v/>
      </c>
      <c r="B330" s="75"/>
      <c r="C330" s="76"/>
      <c r="D330" s="76"/>
      <c r="E330" s="76"/>
      <c r="F330" s="76"/>
      <c r="G330" s="76"/>
      <c r="H330" s="76"/>
      <c r="I330" s="3" t="e">
        <f>VLOOKUP($A330,calculs!$A$2:$J$500,10,0)</f>
        <v>#N/A</v>
      </c>
    </row>
    <row r="331" spans="1:9" x14ac:dyDescent="0.25">
      <c r="A331" s="57" t="str">
        <f t="shared" si="7"/>
        <v/>
      </c>
      <c r="B331" s="75"/>
      <c r="C331" s="76"/>
      <c r="D331" s="76"/>
      <c r="E331" s="76"/>
      <c r="F331" s="76"/>
      <c r="G331" s="76"/>
      <c r="H331" s="76"/>
      <c r="I331" s="3" t="e">
        <f>VLOOKUP($A331,calculs!$A$2:$J$500,10,0)</f>
        <v>#N/A</v>
      </c>
    </row>
    <row r="332" spans="1:9" x14ac:dyDescent="0.25">
      <c r="A332" s="57" t="str">
        <f t="shared" si="7"/>
        <v/>
      </c>
      <c r="B332" s="75"/>
      <c r="C332" s="76"/>
      <c r="D332" s="76"/>
      <c r="E332" s="76"/>
      <c r="F332" s="76"/>
      <c r="G332" s="76"/>
      <c r="H332" s="76"/>
      <c r="I332" s="3" t="e">
        <f>VLOOKUP($A332,calculs!$A$2:$J$500,10,0)</f>
        <v>#N/A</v>
      </c>
    </row>
    <row r="333" spans="1:9" x14ac:dyDescent="0.25">
      <c r="A333" s="57" t="str">
        <f t="shared" si="7"/>
        <v/>
      </c>
      <c r="B333" s="75"/>
      <c r="C333" s="76"/>
      <c r="D333" s="76"/>
      <c r="E333" s="76"/>
      <c r="F333" s="76"/>
      <c r="G333" s="76"/>
      <c r="H333" s="76"/>
      <c r="I333" s="3" t="e">
        <f>VLOOKUP($A333,calculs!$A$2:$J$500,10,0)</f>
        <v>#N/A</v>
      </c>
    </row>
    <row r="334" spans="1:9" x14ac:dyDescent="0.25">
      <c r="A334" s="57" t="str">
        <f t="shared" si="7"/>
        <v/>
      </c>
      <c r="B334" s="75"/>
      <c r="C334" s="76"/>
      <c r="D334" s="76"/>
      <c r="E334" s="76"/>
      <c r="F334" s="76"/>
      <c r="G334" s="76"/>
      <c r="H334" s="76"/>
      <c r="I334" s="3" t="e">
        <f>VLOOKUP($A334,calculs!$A$2:$J$500,10,0)</f>
        <v>#N/A</v>
      </c>
    </row>
    <row r="335" spans="1:9" x14ac:dyDescent="0.25">
      <c r="A335" s="57" t="str">
        <f t="shared" si="7"/>
        <v/>
      </c>
      <c r="B335" s="75"/>
      <c r="C335" s="76"/>
      <c r="D335" s="76"/>
      <c r="E335" s="76"/>
      <c r="F335" s="76"/>
      <c r="G335" s="76"/>
      <c r="H335" s="76"/>
      <c r="I335" s="3" t="e">
        <f>VLOOKUP($A335,calculs!$A$2:$J$500,10,0)</f>
        <v>#N/A</v>
      </c>
    </row>
    <row r="336" spans="1:9" x14ac:dyDescent="0.25">
      <c r="A336" s="57" t="str">
        <f t="shared" si="7"/>
        <v/>
      </c>
      <c r="B336" s="75"/>
      <c r="C336" s="76"/>
      <c r="D336" s="76"/>
      <c r="E336" s="76"/>
      <c r="F336" s="76"/>
      <c r="G336" s="76"/>
      <c r="H336" s="76"/>
      <c r="I336" s="3" t="e">
        <f>VLOOKUP($A336,calculs!$A$2:$J$500,10,0)</f>
        <v>#N/A</v>
      </c>
    </row>
    <row r="337" spans="1:9" x14ac:dyDescent="0.25">
      <c r="A337" s="57" t="str">
        <f t="shared" si="7"/>
        <v/>
      </c>
      <c r="B337" s="75"/>
      <c r="C337" s="76"/>
      <c r="D337" s="76"/>
      <c r="E337" s="76"/>
      <c r="F337" s="76"/>
      <c r="G337" s="76"/>
      <c r="H337" s="76"/>
      <c r="I337" s="3" t="e">
        <f>VLOOKUP($A337,calculs!$A$2:$J$500,10,0)</f>
        <v>#N/A</v>
      </c>
    </row>
    <row r="338" spans="1:9" x14ac:dyDescent="0.25">
      <c r="A338" s="57" t="str">
        <f t="shared" si="7"/>
        <v/>
      </c>
      <c r="B338" s="75"/>
      <c r="C338" s="76"/>
      <c r="D338" s="76"/>
      <c r="E338" s="76"/>
      <c r="F338" s="76"/>
      <c r="G338" s="76"/>
      <c r="H338" s="76"/>
      <c r="I338" s="3" t="e">
        <f>VLOOKUP($A338,calculs!$A$2:$J$500,10,0)</f>
        <v>#N/A</v>
      </c>
    </row>
    <row r="339" spans="1:9" x14ac:dyDescent="0.25">
      <c r="A339" s="57" t="str">
        <f t="shared" si="7"/>
        <v/>
      </c>
      <c r="B339" s="75"/>
      <c r="C339" s="76"/>
      <c r="D339" s="76"/>
      <c r="E339" s="76"/>
      <c r="F339" s="76"/>
      <c r="G339" s="76"/>
      <c r="H339" s="76"/>
      <c r="I339" s="3" t="e">
        <f>VLOOKUP($A339,calculs!$A$2:$J$500,10,0)</f>
        <v>#N/A</v>
      </c>
    </row>
    <row r="340" spans="1:9" x14ac:dyDescent="0.25">
      <c r="A340" s="57" t="str">
        <f t="shared" si="7"/>
        <v/>
      </c>
      <c r="B340" s="75"/>
      <c r="C340" s="76"/>
      <c r="D340" s="76"/>
      <c r="E340" s="76"/>
      <c r="F340" s="76"/>
      <c r="G340" s="76"/>
      <c r="H340" s="76"/>
      <c r="I340" s="3" t="e">
        <f>VLOOKUP($A340,calculs!$A$2:$J$500,10,0)</f>
        <v>#N/A</v>
      </c>
    </row>
    <row r="341" spans="1:9" x14ac:dyDescent="0.25">
      <c r="A341" s="57" t="str">
        <f t="shared" si="7"/>
        <v/>
      </c>
      <c r="B341" s="75"/>
      <c r="C341" s="76"/>
      <c r="D341" s="76"/>
      <c r="E341" s="76"/>
      <c r="F341" s="76"/>
      <c r="G341" s="76"/>
      <c r="H341" s="76"/>
      <c r="I341" s="3" t="e">
        <f>VLOOKUP($A341,calculs!$A$2:$J$500,10,0)</f>
        <v>#N/A</v>
      </c>
    </row>
    <row r="342" spans="1:9" x14ac:dyDescent="0.25">
      <c r="A342" s="57" t="str">
        <f t="shared" si="7"/>
        <v/>
      </c>
      <c r="B342" s="75"/>
      <c r="C342" s="76"/>
      <c r="D342" s="76"/>
      <c r="E342" s="76"/>
      <c r="F342" s="76"/>
      <c r="G342" s="76"/>
      <c r="H342" s="76"/>
      <c r="I342" s="3" t="e">
        <f>VLOOKUP($A342,calculs!$A$2:$J$500,10,0)</f>
        <v>#N/A</v>
      </c>
    </row>
    <row r="343" spans="1:9" x14ac:dyDescent="0.25">
      <c r="A343" s="57" t="str">
        <f t="shared" si="7"/>
        <v/>
      </c>
      <c r="B343" s="75"/>
      <c r="C343" s="76"/>
      <c r="D343" s="76"/>
      <c r="E343" s="76"/>
      <c r="F343" s="76"/>
      <c r="G343" s="76"/>
      <c r="H343" s="76"/>
      <c r="I343" s="3" t="e">
        <f>VLOOKUP($A343,calculs!$A$2:$J$500,10,0)</f>
        <v>#N/A</v>
      </c>
    </row>
    <row r="344" spans="1:9" x14ac:dyDescent="0.25">
      <c r="A344" s="57" t="str">
        <f t="shared" si="7"/>
        <v/>
      </c>
      <c r="B344" s="75"/>
      <c r="C344" s="76"/>
      <c r="D344" s="76"/>
      <c r="E344" s="76"/>
      <c r="F344" s="76"/>
      <c r="G344" s="76"/>
      <c r="H344" s="76"/>
      <c r="I344" s="3" t="e">
        <f>VLOOKUP($A344,calculs!$A$2:$J$500,10,0)</f>
        <v>#N/A</v>
      </c>
    </row>
    <row r="345" spans="1:9" x14ac:dyDescent="0.25">
      <c r="A345" s="57" t="str">
        <f t="shared" si="7"/>
        <v/>
      </c>
      <c r="B345" s="75"/>
      <c r="C345" s="76"/>
      <c r="D345" s="76"/>
      <c r="E345" s="76"/>
      <c r="F345" s="76"/>
      <c r="G345" s="76"/>
      <c r="H345" s="76"/>
      <c r="I345" s="3" t="e">
        <f>VLOOKUP($A345,calculs!$A$2:$J$500,10,0)</f>
        <v>#N/A</v>
      </c>
    </row>
    <row r="346" spans="1:9" x14ac:dyDescent="0.25">
      <c r="A346" s="57" t="str">
        <f t="shared" si="7"/>
        <v/>
      </c>
      <c r="B346" s="75"/>
      <c r="C346" s="76"/>
      <c r="D346" s="76"/>
      <c r="E346" s="76"/>
      <c r="F346" s="76"/>
      <c r="G346" s="76"/>
      <c r="H346" s="76"/>
      <c r="I346" s="3" t="e">
        <f>VLOOKUP($A346,calculs!$A$2:$J$500,10,0)</f>
        <v>#N/A</v>
      </c>
    </row>
    <row r="347" spans="1:9" x14ac:dyDescent="0.25">
      <c r="A347" s="57" t="str">
        <f t="shared" si="7"/>
        <v/>
      </c>
      <c r="B347" s="75"/>
      <c r="C347" s="76"/>
      <c r="D347" s="76"/>
      <c r="E347" s="76"/>
      <c r="F347" s="76"/>
      <c r="G347" s="76"/>
      <c r="H347" s="76"/>
      <c r="I347" s="3" t="e">
        <f>VLOOKUP($A347,calculs!$A$2:$J$500,10,0)</f>
        <v>#N/A</v>
      </c>
    </row>
    <row r="348" spans="1:9" x14ac:dyDescent="0.25">
      <c r="A348" s="57" t="str">
        <f t="shared" si="7"/>
        <v/>
      </c>
      <c r="B348" s="72"/>
      <c r="C348" s="73"/>
      <c r="D348" s="73"/>
      <c r="E348" s="73"/>
      <c r="F348" s="73"/>
      <c r="G348" s="73"/>
      <c r="H348" s="73"/>
      <c r="I348" s="3" t="e">
        <f>VLOOKUP($A348,calculs!$A$2:$J$500,10,0)</f>
        <v>#N/A</v>
      </c>
    </row>
    <row r="349" spans="1:9" x14ac:dyDescent="0.25">
      <c r="A349" s="57" t="str">
        <f t="shared" si="7"/>
        <v/>
      </c>
      <c r="B349" s="72"/>
      <c r="C349" s="73"/>
      <c r="D349" s="73"/>
      <c r="E349" s="73"/>
      <c r="F349" s="73"/>
      <c r="G349" s="73"/>
      <c r="H349" s="73"/>
      <c r="I349" s="3" t="e">
        <f>VLOOKUP($A349,calculs!$A$2:$J$500,10,0)</f>
        <v>#N/A</v>
      </c>
    </row>
    <row r="350" spans="1:9" x14ac:dyDescent="0.25">
      <c r="A350" s="57" t="str">
        <f t="shared" si="7"/>
        <v/>
      </c>
      <c r="B350" s="72"/>
      <c r="C350" s="73"/>
      <c r="D350" s="73"/>
      <c r="E350" s="73"/>
      <c r="F350" s="73"/>
      <c r="G350" s="73"/>
      <c r="H350" s="73"/>
      <c r="I350" s="3" t="e">
        <f>VLOOKUP($A350,calculs!$A$2:$J$500,10,0)</f>
        <v>#N/A</v>
      </c>
    </row>
    <row r="351" spans="1:9" x14ac:dyDescent="0.25">
      <c r="A351" s="57" t="str">
        <f t="shared" si="7"/>
        <v/>
      </c>
      <c r="B351" s="72"/>
      <c r="C351" s="73"/>
      <c r="D351" s="73"/>
      <c r="E351" s="73"/>
      <c r="F351" s="73"/>
      <c r="G351" s="73"/>
      <c r="H351" s="73"/>
      <c r="I351" s="3" t="e">
        <f>VLOOKUP($A351,calculs!$A$2:$J$500,10,0)</f>
        <v>#N/A</v>
      </c>
    </row>
    <row r="352" spans="1:9" x14ac:dyDescent="0.25">
      <c r="A352" s="57" t="str">
        <f t="shared" ref="A352:A415" si="8">CONCATENATE(B352,LEFT(C352,4),LEFT(D352,4))</f>
        <v/>
      </c>
      <c r="B352" s="72"/>
      <c r="C352" s="73"/>
      <c r="D352" s="73"/>
      <c r="E352" s="73"/>
      <c r="F352" s="73"/>
      <c r="G352" s="73"/>
      <c r="H352" s="73"/>
      <c r="I352" s="3" t="e">
        <f>VLOOKUP($A352,calculs!$A$2:$J$500,10,0)</f>
        <v>#N/A</v>
      </c>
    </row>
    <row r="353" spans="1:9" x14ac:dyDescent="0.25">
      <c r="A353" s="57" t="str">
        <f t="shared" si="8"/>
        <v/>
      </c>
      <c r="B353" s="72"/>
      <c r="C353" s="73"/>
      <c r="D353" s="73"/>
      <c r="E353" s="73"/>
      <c r="F353" s="73"/>
      <c r="G353" s="73"/>
      <c r="H353" s="73"/>
      <c r="I353" s="3" t="e">
        <f>VLOOKUP($A353,calculs!$A$2:$J$500,10,0)</f>
        <v>#N/A</v>
      </c>
    </row>
    <row r="354" spans="1:9" x14ac:dyDescent="0.25">
      <c r="A354" s="57" t="str">
        <f t="shared" si="8"/>
        <v/>
      </c>
      <c r="B354" s="72"/>
      <c r="C354" s="73"/>
      <c r="D354" s="73"/>
      <c r="E354" s="73"/>
      <c r="F354" s="73"/>
      <c r="G354" s="73"/>
      <c r="H354" s="73"/>
      <c r="I354" s="3" t="e">
        <f>VLOOKUP($A354,calculs!$A$2:$J$500,10,0)</f>
        <v>#N/A</v>
      </c>
    </row>
    <row r="355" spans="1:9" x14ac:dyDescent="0.25">
      <c r="A355" s="57" t="str">
        <f t="shared" si="8"/>
        <v/>
      </c>
      <c r="B355" s="72"/>
      <c r="C355" s="73"/>
      <c r="D355" s="73"/>
      <c r="E355" s="73"/>
      <c r="F355" s="73"/>
      <c r="G355" s="73"/>
      <c r="H355" s="73"/>
      <c r="I355" s="3" t="e">
        <f>VLOOKUP($A355,calculs!$A$2:$J$500,10,0)</f>
        <v>#N/A</v>
      </c>
    </row>
    <row r="356" spans="1:9" x14ac:dyDescent="0.25">
      <c r="A356" s="57" t="str">
        <f t="shared" si="8"/>
        <v/>
      </c>
      <c r="B356" s="72"/>
      <c r="C356" s="73"/>
      <c r="D356" s="73"/>
      <c r="E356" s="73"/>
      <c r="F356" s="73"/>
      <c r="G356" s="73"/>
      <c r="H356" s="73"/>
      <c r="I356" s="3" t="e">
        <f>VLOOKUP($A356,calculs!$A$2:$J$500,10,0)</f>
        <v>#N/A</v>
      </c>
    </row>
    <row r="357" spans="1:9" x14ac:dyDescent="0.25">
      <c r="A357" s="57" t="str">
        <f t="shared" si="8"/>
        <v/>
      </c>
      <c r="B357" s="72"/>
      <c r="C357" s="73"/>
      <c r="D357" s="73"/>
      <c r="E357" s="73"/>
      <c r="F357" s="73"/>
      <c r="G357" s="73"/>
      <c r="H357" s="73"/>
      <c r="I357" s="3" t="e">
        <f>VLOOKUP($A357,calculs!$A$2:$J$500,10,0)</f>
        <v>#N/A</v>
      </c>
    </row>
    <row r="358" spans="1:9" x14ac:dyDescent="0.25">
      <c r="A358" s="57" t="str">
        <f t="shared" si="8"/>
        <v/>
      </c>
      <c r="B358" s="72"/>
      <c r="C358" s="73"/>
      <c r="D358" s="73"/>
      <c r="E358" s="73"/>
      <c r="F358" s="73"/>
      <c r="G358" s="73"/>
      <c r="H358" s="73"/>
      <c r="I358" s="3" t="e">
        <f>VLOOKUP($A358,calculs!$A$2:$J$500,10,0)</f>
        <v>#N/A</v>
      </c>
    </row>
    <row r="359" spans="1:9" x14ac:dyDescent="0.25">
      <c r="A359" s="57" t="str">
        <f t="shared" si="8"/>
        <v/>
      </c>
      <c r="B359" s="72"/>
      <c r="C359" s="73"/>
      <c r="D359" s="73"/>
      <c r="E359" s="73"/>
      <c r="F359" s="73"/>
      <c r="G359" s="73"/>
      <c r="H359" s="73"/>
      <c r="I359" s="3" t="e">
        <f>VLOOKUP($A359,calculs!$A$2:$J$500,10,0)</f>
        <v>#N/A</v>
      </c>
    </row>
    <row r="360" spans="1:9" x14ac:dyDescent="0.25">
      <c r="A360" s="57" t="str">
        <f t="shared" si="8"/>
        <v/>
      </c>
      <c r="B360" s="72"/>
      <c r="C360" s="73"/>
      <c r="D360" s="73"/>
      <c r="E360" s="73"/>
      <c r="F360" s="73"/>
      <c r="G360" s="73"/>
      <c r="H360" s="73"/>
      <c r="I360" s="3" t="e">
        <f>VLOOKUP($A360,calculs!$A$2:$J$500,10,0)</f>
        <v>#N/A</v>
      </c>
    </row>
    <row r="361" spans="1:9" x14ac:dyDescent="0.25">
      <c r="A361" s="57" t="str">
        <f t="shared" si="8"/>
        <v/>
      </c>
      <c r="B361" s="72"/>
      <c r="C361" s="73"/>
      <c r="D361" s="73"/>
      <c r="E361" s="73"/>
      <c r="F361" s="73"/>
      <c r="G361" s="73"/>
      <c r="H361" s="73"/>
      <c r="I361" s="3" t="e">
        <f>VLOOKUP($A361,calculs!$A$2:$J$500,10,0)</f>
        <v>#N/A</v>
      </c>
    </row>
    <row r="362" spans="1:9" x14ac:dyDescent="0.25">
      <c r="A362" s="57" t="str">
        <f t="shared" si="8"/>
        <v/>
      </c>
      <c r="B362" s="72"/>
      <c r="C362" s="73"/>
      <c r="D362" s="73"/>
      <c r="E362" s="73"/>
      <c r="F362" s="73"/>
      <c r="G362" s="73"/>
      <c r="H362" s="73"/>
      <c r="I362" s="3" t="e">
        <f>VLOOKUP($A362,calculs!$A$2:$J$500,10,0)</f>
        <v>#N/A</v>
      </c>
    </row>
    <row r="363" spans="1:9" x14ac:dyDescent="0.25">
      <c r="A363" s="57" t="str">
        <f t="shared" si="8"/>
        <v/>
      </c>
      <c r="B363" s="72"/>
      <c r="C363" s="73"/>
      <c r="D363" s="73"/>
      <c r="E363" s="73"/>
      <c r="F363" s="73"/>
      <c r="G363" s="73"/>
      <c r="H363" s="73"/>
      <c r="I363" s="3" t="e">
        <f>VLOOKUP($A363,calculs!$A$2:$J$500,10,0)</f>
        <v>#N/A</v>
      </c>
    </row>
    <row r="364" spans="1:9" x14ac:dyDescent="0.25">
      <c r="A364" s="57" t="str">
        <f t="shared" si="8"/>
        <v/>
      </c>
      <c r="B364" s="72"/>
      <c r="C364" s="73"/>
      <c r="D364" s="73"/>
      <c r="E364" s="73"/>
      <c r="F364" s="73"/>
      <c r="G364" s="73"/>
      <c r="H364" s="73"/>
      <c r="I364" s="3" t="e">
        <f>VLOOKUP($A364,calculs!$A$2:$J$500,10,0)</f>
        <v>#N/A</v>
      </c>
    </row>
    <row r="365" spans="1:9" x14ac:dyDescent="0.25">
      <c r="A365" s="57" t="str">
        <f t="shared" si="8"/>
        <v/>
      </c>
      <c r="B365" s="72"/>
      <c r="C365" s="73"/>
      <c r="D365" s="73"/>
      <c r="E365" s="73"/>
      <c r="F365" s="73"/>
      <c r="G365" s="73"/>
      <c r="H365" s="73"/>
      <c r="I365" s="3" t="e">
        <f>VLOOKUP($A365,calculs!$A$2:$J$500,10,0)</f>
        <v>#N/A</v>
      </c>
    </row>
    <row r="366" spans="1:9" x14ac:dyDescent="0.25">
      <c r="A366" s="57" t="str">
        <f t="shared" si="8"/>
        <v/>
      </c>
      <c r="B366" s="72"/>
      <c r="C366" s="73"/>
      <c r="D366" s="73"/>
      <c r="E366" s="73"/>
      <c r="F366" s="73"/>
      <c r="G366" s="73"/>
      <c r="H366" s="73"/>
      <c r="I366" s="3" t="e">
        <f>VLOOKUP($A366,calculs!$A$2:$J$500,10,0)</f>
        <v>#N/A</v>
      </c>
    </row>
    <row r="367" spans="1:9" x14ac:dyDescent="0.25">
      <c r="A367" s="57" t="str">
        <f t="shared" si="8"/>
        <v/>
      </c>
      <c r="B367" s="72"/>
      <c r="C367" s="73"/>
      <c r="D367" s="73"/>
      <c r="E367" s="73"/>
      <c r="F367" s="73"/>
      <c r="G367" s="73"/>
      <c r="H367" s="73"/>
      <c r="I367" s="3" t="e">
        <f>VLOOKUP($A367,calculs!$A$2:$J$500,10,0)</f>
        <v>#N/A</v>
      </c>
    </row>
    <row r="368" spans="1:9" x14ac:dyDescent="0.25">
      <c r="A368" s="57" t="str">
        <f t="shared" si="8"/>
        <v/>
      </c>
      <c r="B368" s="72"/>
      <c r="C368" s="73"/>
      <c r="D368" s="73"/>
      <c r="E368" s="73"/>
      <c r="F368" s="73"/>
      <c r="G368" s="73"/>
      <c r="H368" s="73"/>
      <c r="I368" s="3" t="e">
        <f>VLOOKUP($A368,calculs!$A$2:$J$500,10,0)</f>
        <v>#N/A</v>
      </c>
    </row>
    <row r="369" spans="1:9" x14ac:dyDescent="0.25">
      <c r="A369" s="57" t="str">
        <f t="shared" si="8"/>
        <v/>
      </c>
      <c r="B369" s="72"/>
      <c r="C369" s="73"/>
      <c r="D369" s="73"/>
      <c r="E369" s="73"/>
      <c r="F369" s="73"/>
      <c r="G369" s="73"/>
      <c r="H369" s="73"/>
      <c r="I369" s="3" t="e">
        <f>VLOOKUP($A369,calculs!$A$2:$J$500,10,0)</f>
        <v>#N/A</v>
      </c>
    </row>
    <row r="370" spans="1:9" x14ac:dyDescent="0.25">
      <c r="A370" s="57" t="str">
        <f t="shared" si="8"/>
        <v/>
      </c>
      <c r="B370" s="72"/>
      <c r="C370" s="73"/>
      <c r="D370" s="73"/>
      <c r="E370" s="73"/>
      <c r="F370" s="73"/>
      <c r="G370" s="73"/>
      <c r="H370" s="73"/>
      <c r="I370" s="3" t="e">
        <f>VLOOKUP($A370,calculs!$A$2:$J$500,10,0)</f>
        <v>#N/A</v>
      </c>
    </row>
    <row r="371" spans="1:9" x14ac:dyDescent="0.25">
      <c r="A371" s="57" t="str">
        <f t="shared" si="8"/>
        <v/>
      </c>
      <c r="B371" s="72"/>
      <c r="C371" s="73"/>
      <c r="D371" s="73"/>
      <c r="E371" s="73"/>
      <c r="F371" s="73"/>
      <c r="G371" s="73"/>
      <c r="H371" s="73"/>
      <c r="I371" s="3" t="e">
        <f>VLOOKUP($A371,calculs!$A$2:$J$500,10,0)</f>
        <v>#N/A</v>
      </c>
    </row>
    <row r="372" spans="1:9" x14ac:dyDescent="0.25">
      <c r="A372" s="57" t="str">
        <f t="shared" si="8"/>
        <v/>
      </c>
      <c r="B372" s="72"/>
      <c r="C372" s="73"/>
      <c r="D372" s="73"/>
      <c r="E372" s="73"/>
      <c r="F372" s="73"/>
      <c r="G372" s="73"/>
      <c r="H372" s="73"/>
      <c r="I372" s="3" t="e">
        <f>VLOOKUP($A372,calculs!$A$2:$J$500,10,0)</f>
        <v>#N/A</v>
      </c>
    </row>
    <row r="373" spans="1:9" x14ac:dyDescent="0.25">
      <c r="A373" s="57" t="str">
        <f t="shared" si="8"/>
        <v/>
      </c>
      <c r="B373" s="72"/>
      <c r="C373" s="73"/>
      <c r="D373" s="73"/>
      <c r="E373" s="73"/>
      <c r="F373" s="73"/>
      <c r="G373" s="73"/>
      <c r="H373" s="73"/>
      <c r="I373" s="3" t="e">
        <f>VLOOKUP($A373,calculs!$A$2:$J$500,10,0)</f>
        <v>#N/A</v>
      </c>
    </row>
    <row r="374" spans="1:9" x14ac:dyDescent="0.25">
      <c r="A374" s="57" t="str">
        <f t="shared" si="8"/>
        <v/>
      </c>
      <c r="B374" s="72"/>
      <c r="C374" s="73"/>
      <c r="D374" s="73"/>
      <c r="E374" s="73"/>
      <c r="F374" s="73"/>
      <c r="G374" s="73"/>
      <c r="H374" s="73"/>
      <c r="I374" s="3" t="e">
        <f>VLOOKUP($A374,calculs!$A$2:$J$500,10,0)</f>
        <v>#N/A</v>
      </c>
    </row>
    <row r="375" spans="1:9" x14ac:dyDescent="0.25">
      <c r="A375" s="57" t="str">
        <f t="shared" si="8"/>
        <v/>
      </c>
      <c r="B375" s="72"/>
      <c r="C375" s="73"/>
      <c r="D375" s="73"/>
      <c r="E375" s="73"/>
      <c r="F375" s="73"/>
      <c r="G375" s="73"/>
      <c r="H375" s="73"/>
      <c r="I375" s="3" t="e">
        <f>VLOOKUP($A375,calculs!$A$2:$J$500,10,0)</f>
        <v>#N/A</v>
      </c>
    </row>
    <row r="376" spans="1:9" x14ac:dyDescent="0.25">
      <c r="A376" s="57" t="str">
        <f t="shared" si="8"/>
        <v/>
      </c>
      <c r="B376" s="72"/>
      <c r="C376" s="73"/>
      <c r="D376" s="73"/>
      <c r="E376" s="73"/>
      <c r="F376" s="73"/>
      <c r="G376" s="73"/>
      <c r="H376" s="73"/>
      <c r="I376" s="3" t="e">
        <f>VLOOKUP($A376,calculs!$A$2:$J$500,10,0)</f>
        <v>#N/A</v>
      </c>
    </row>
    <row r="377" spans="1:9" x14ac:dyDescent="0.25">
      <c r="A377" s="57" t="str">
        <f t="shared" si="8"/>
        <v/>
      </c>
      <c r="B377" s="72"/>
      <c r="C377" s="73"/>
      <c r="D377" s="73"/>
      <c r="E377" s="73"/>
      <c r="F377" s="73"/>
      <c r="G377" s="73"/>
      <c r="H377" s="73"/>
      <c r="I377" s="3" t="e">
        <f>VLOOKUP($A377,calculs!$A$2:$J$500,10,0)</f>
        <v>#N/A</v>
      </c>
    </row>
    <row r="378" spans="1:9" x14ac:dyDescent="0.25">
      <c r="A378" s="57" t="str">
        <f t="shared" si="8"/>
        <v/>
      </c>
      <c r="B378" s="72"/>
      <c r="C378" s="73"/>
      <c r="D378" s="73"/>
      <c r="E378" s="73"/>
      <c r="F378" s="73"/>
      <c r="G378" s="73"/>
      <c r="H378" s="73"/>
      <c r="I378" s="3" t="e">
        <f>VLOOKUP($A378,calculs!$A$2:$J$500,10,0)</f>
        <v>#N/A</v>
      </c>
    </row>
    <row r="379" spans="1:9" x14ac:dyDescent="0.25">
      <c r="A379" s="57" t="str">
        <f t="shared" si="8"/>
        <v/>
      </c>
      <c r="B379" s="72"/>
      <c r="C379" s="73"/>
      <c r="D379" s="73"/>
      <c r="E379" s="73"/>
      <c r="F379" s="73"/>
      <c r="G379" s="73"/>
      <c r="H379" s="73"/>
      <c r="I379" s="3" t="e">
        <f>VLOOKUP($A379,calculs!$A$2:$J$500,10,0)</f>
        <v>#N/A</v>
      </c>
    </row>
    <row r="380" spans="1:9" x14ac:dyDescent="0.25">
      <c r="A380" s="57" t="str">
        <f t="shared" si="8"/>
        <v/>
      </c>
      <c r="B380" s="72"/>
      <c r="C380" s="73"/>
      <c r="D380" s="73"/>
      <c r="E380" s="73"/>
      <c r="F380" s="73"/>
      <c r="G380" s="73"/>
      <c r="H380" s="73"/>
      <c r="I380" s="3" t="e">
        <f>VLOOKUP($A380,calculs!$A$2:$J$500,10,0)</f>
        <v>#N/A</v>
      </c>
    </row>
    <row r="381" spans="1:9" x14ac:dyDescent="0.25">
      <c r="A381" s="57" t="str">
        <f t="shared" si="8"/>
        <v/>
      </c>
      <c r="B381" s="72"/>
      <c r="C381" s="73"/>
      <c r="D381" s="73"/>
      <c r="E381" s="73"/>
      <c r="F381" s="73"/>
      <c r="G381" s="73"/>
      <c r="H381" s="73"/>
      <c r="I381" s="3" t="e">
        <f>VLOOKUP($A381,calculs!$A$2:$J$500,10,0)</f>
        <v>#N/A</v>
      </c>
    </row>
    <row r="382" spans="1:9" x14ac:dyDescent="0.25">
      <c r="A382" s="57" t="str">
        <f t="shared" si="8"/>
        <v/>
      </c>
      <c r="B382" s="72"/>
      <c r="C382" s="73"/>
      <c r="D382" s="73"/>
      <c r="E382" s="73"/>
      <c r="F382" s="73"/>
      <c r="G382" s="73"/>
      <c r="H382" s="73"/>
      <c r="I382" s="3" t="e">
        <f>VLOOKUP($A382,calculs!$A$2:$J$500,10,0)</f>
        <v>#N/A</v>
      </c>
    </row>
    <row r="383" spans="1:9" x14ac:dyDescent="0.25">
      <c r="A383" s="57" t="str">
        <f t="shared" si="8"/>
        <v/>
      </c>
      <c r="B383" s="72"/>
      <c r="C383" s="73"/>
      <c r="D383" s="73"/>
      <c r="E383" s="73"/>
      <c r="F383" s="73"/>
      <c r="G383" s="73"/>
      <c r="H383" s="73"/>
      <c r="I383" s="3" t="e">
        <f>VLOOKUP($A383,calculs!$A$2:$J$500,10,0)</f>
        <v>#N/A</v>
      </c>
    </row>
    <row r="384" spans="1:9" x14ac:dyDescent="0.25">
      <c r="A384" s="57" t="str">
        <f t="shared" si="8"/>
        <v/>
      </c>
      <c r="B384" s="72"/>
      <c r="C384" s="73"/>
      <c r="D384" s="73"/>
      <c r="E384" s="73"/>
      <c r="F384" s="73"/>
      <c r="G384" s="73"/>
      <c r="H384" s="73"/>
      <c r="I384" s="3" t="e">
        <f>VLOOKUP($A384,calculs!$A$2:$J$500,10,0)</f>
        <v>#N/A</v>
      </c>
    </row>
    <row r="385" spans="1:9" x14ac:dyDescent="0.25">
      <c r="A385" s="57" t="str">
        <f t="shared" si="8"/>
        <v/>
      </c>
      <c r="B385" s="72"/>
      <c r="C385" s="73"/>
      <c r="D385" s="73"/>
      <c r="E385" s="73"/>
      <c r="F385" s="73"/>
      <c r="G385" s="73"/>
      <c r="H385" s="73"/>
      <c r="I385" s="3" t="e">
        <f>VLOOKUP($A385,calculs!$A$2:$J$500,10,0)</f>
        <v>#N/A</v>
      </c>
    </row>
    <row r="386" spans="1:9" x14ac:dyDescent="0.25">
      <c r="A386" s="57" t="str">
        <f t="shared" si="8"/>
        <v/>
      </c>
      <c r="B386" s="72"/>
      <c r="C386" s="73"/>
      <c r="D386" s="73"/>
      <c r="E386" s="73"/>
      <c r="F386" s="73"/>
      <c r="G386" s="73"/>
      <c r="H386" s="73"/>
      <c r="I386" s="3" t="e">
        <f>VLOOKUP($A386,calculs!$A$2:$J$500,10,0)</f>
        <v>#N/A</v>
      </c>
    </row>
    <row r="387" spans="1:9" x14ac:dyDescent="0.25">
      <c r="A387" s="57" t="str">
        <f t="shared" si="8"/>
        <v/>
      </c>
      <c r="B387" s="72"/>
      <c r="C387" s="73"/>
      <c r="D387" s="73"/>
      <c r="E387" s="73"/>
      <c r="F387" s="73"/>
      <c r="G387" s="73"/>
      <c r="H387" s="73"/>
      <c r="I387" s="3" t="e">
        <f>VLOOKUP($A387,calculs!$A$2:$J$500,10,0)</f>
        <v>#N/A</v>
      </c>
    </row>
    <row r="388" spans="1:9" x14ac:dyDescent="0.25">
      <c r="A388" s="57" t="str">
        <f t="shared" si="8"/>
        <v/>
      </c>
      <c r="B388" s="72"/>
      <c r="C388" s="73"/>
      <c r="D388" s="73"/>
      <c r="E388" s="73"/>
      <c r="F388" s="73"/>
      <c r="G388" s="73"/>
      <c r="H388" s="73"/>
      <c r="I388" s="3" t="e">
        <f>VLOOKUP($A388,calculs!$A$2:$J$500,10,0)</f>
        <v>#N/A</v>
      </c>
    </row>
    <row r="389" spans="1:9" x14ac:dyDescent="0.25">
      <c r="A389" s="57" t="str">
        <f t="shared" si="8"/>
        <v/>
      </c>
      <c r="B389" s="72"/>
      <c r="C389" s="73"/>
      <c r="D389" s="73"/>
      <c r="E389" s="73"/>
      <c r="F389" s="73"/>
      <c r="G389" s="73"/>
      <c r="H389" s="73"/>
      <c r="I389" s="3" t="e">
        <f>VLOOKUP($A389,calculs!$A$2:$J$500,10,0)</f>
        <v>#N/A</v>
      </c>
    </row>
    <row r="390" spans="1:9" x14ac:dyDescent="0.25">
      <c r="A390" s="57" t="str">
        <f t="shared" si="8"/>
        <v/>
      </c>
      <c r="B390" s="72"/>
      <c r="C390" s="73"/>
      <c r="D390" s="73"/>
      <c r="E390" s="73"/>
      <c r="F390" s="73"/>
      <c r="G390" s="73"/>
      <c r="H390" s="73"/>
      <c r="I390" s="3" t="e">
        <f>VLOOKUP($A390,calculs!$A$2:$J$500,10,0)</f>
        <v>#N/A</v>
      </c>
    </row>
    <row r="391" spans="1:9" x14ac:dyDescent="0.25">
      <c r="A391" s="57" t="str">
        <f t="shared" si="8"/>
        <v/>
      </c>
      <c r="B391" s="72"/>
      <c r="C391" s="73"/>
      <c r="D391" s="73"/>
      <c r="E391" s="73"/>
      <c r="F391" s="73"/>
      <c r="G391" s="73"/>
      <c r="H391" s="73"/>
      <c r="I391" s="3" t="e">
        <f>VLOOKUP($A391,calculs!$A$2:$J$500,10,0)</f>
        <v>#N/A</v>
      </c>
    </row>
    <row r="392" spans="1:9" x14ac:dyDescent="0.25">
      <c r="A392" s="57" t="str">
        <f t="shared" si="8"/>
        <v/>
      </c>
      <c r="B392" s="72"/>
      <c r="C392" s="73"/>
      <c r="D392" s="73"/>
      <c r="E392" s="73"/>
      <c r="F392" s="73"/>
      <c r="G392" s="73"/>
      <c r="H392" s="73"/>
      <c r="I392" s="3" t="e">
        <f>VLOOKUP($A392,calculs!$A$2:$J$500,10,0)</f>
        <v>#N/A</v>
      </c>
    </row>
    <row r="393" spans="1:9" x14ac:dyDescent="0.25">
      <c r="A393" s="57" t="str">
        <f t="shared" si="8"/>
        <v/>
      </c>
      <c r="B393" s="72"/>
      <c r="C393" s="73"/>
      <c r="D393" s="73"/>
      <c r="E393" s="73"/>
      <c r="F393" s="73"/>
      <c r="G393" s="73"/>
      <c r="H393" s="73"/>
      <c r="I393" s="3" t="e">
        <f>VLOOKUP($A393,calculs!$A$2:$J$500,10,0)</f>
        <v>#N/A</v>
      </c>
    </row>
    <row r="394" spans="1:9" x14ac:dyDescent="0.25">
      <c r="A394" s="57" t="str">
        <f t="shared" si="8"/>
        <v/>
      </c>
      <c r="B394" s="72"/>
      <c r="C394" s="73"/>
      <c r="D394" s="73"/>
      <c r="E394" s="73"/>
      <c r="F394" s="73"/>
      <c r="G394" s="73"/>
      <c r="H394" s="73"/>
      <c r="I394" s="3" t="e">
        <f>VLOOKUP($A394,calculs!$A$2:$J$500,10,0)</f>
        <v>#N/A</v>
      </c>
    </row>
    <row r="395" spans="1:9" x14ac:dyDescent="0.25">
      <c r="A395" s="57" t="str">
        <f t="shared" si="8"/>
        <v/>
      </c>
      <c r="B395" s="72"/>
      <c r="C395" s="73"/>
      <c r="D395" s="73"/>
      <c r="E395" s="73"/>
      <c r="F395" s="73"/>
      <c r="G395" s="73"/>
      <c r="H395" s="73"/>
      <c r="I395" s="3" t="e">
        <f>VLOOKUP($A395,calculs!$A$2:$J$500,10,0)</f>
        <v>#N/A</v>
      </c>
    </row>
    <row r="396" spans="1:9" x14ac:dyDescent="0.25">
      <c r="A396" s="57" t="str">
        <f t="shared" si="8"/>
        <v/>
      </c>
      <c r="B396" s="72"/>
      <c r="C396" s="73"/>
      <c r="D396" s="73"/>
      <c r="E396" s="73"/>
      <c r="F396" s="73"/>
      <c r="G396" s="73"/>
      <c r="H396" s="73"/>
      <c r="I396" s="3" t="e">
        <f>VLOOKUP($A396,calculs!$A$2:$J$500,10,0)</f>
        <v>#N/A</v>
      </c>
    </row>
    <row r="397" spans="1:9" x14ac:dyDescent="0.25">
      <c r="A397" s="57" t="str">
        <f t="shared" si="8"/>
        <v/>
      </c>
      <c r="B397" s="72"/>
      <c r="C397" s="73"/>
      <c r="D397" s="73"/>
      <c r="E397" s="73"/>
      <c r="F397" s="73"/>
      <c r="G397" s="73"/>
      <c r="H397" s="73"/>
      <c r="I397" s="3" t="e">
        <f>VLOOKUP($A397,calculs!$A$2:$J$500,10,0)</f>
        <v>#N/A</v>
      </c>
    </row>
    <row r="398" spans="1:9" x14ac:dyDescent="0.25">
      <c r="A398" s="57" t="str">
        <f t="shared" si="8"/>
        <v/>
      </c>
      <c r="B398" s="72"/>
      <c r="C398" s="73"/>
      <c r="D398" s="73"/>
      <c r="E398" s="73"/>
      <c r="F398" s="73"/>
      <c r="G398" s="73"/>
      <c r="H398" s="73"/>
      <c r="I398" s="3" t="e">
        <f>VLOOKUP($A398,calculs!$A$2:$J$500,10,0)</f>
        <v>#N/A</v>
      </c>
    </row>
    <row r="399" spans="1:9" x14ac:dyDescent="0.25">
      <c r="A399" s="57" t="str">
        <f t="shared" si="8"/>
        <v/>
      </c>
      <c r="B399" s="72"/>
      <c r="C399" s="73"/>
      <c r="D399" s="73"/>
      <c r="E399" s="73"/>
      <c r="F399" s="73"/>
      <c r="G399" s="73"/>
      <c r="H399" s="73"/>
      <c r="I399" s="3" t="e">
        <f>VLOOKUP($A399,calculs!$A$2:$J$500,10,0)</f>
        <v>#N/A</v>
      </c>
    </row>
    <row r="400" spans="1:9" x14ac:dyDescent="0.25">
      <c r="A400" s="57" t="str">
        <f t="shared" si="8"/>
        <v/>
      </c>
      <c r="B400" s="72"/>
      <c r="C400" s="73"/>
      <c r="D400" s="73"/>
      <c r="E400" s="73"/>
      <c r="F400" s="73"/>
      <c r="G400" s="73"/>
      <c r="H400" s="73"/>
      <c r="I400" s="3" t="e">
        <f>VLOOKUP($A400,calculs!$A$2:$J$500,10,0)</f>
        <v>#N/A</v>
      </c>
    </row>
    <row r="401" spans="1:9" x14ac:dyDescent="0.25">
      <c r="A401" s="57" t="str">
        <f t="shared" si="8"/>
        <v/>
      </c>
      <c r="B401" s="72"/>
      <c r="C401" s="73"/>
      <c r="D401" s="73"/>
      <c r="E401" s="73"/>
      <c r="F401" s="73"/>
      <c r="G401" s="73"/>
      <c r="H401" s="73"/>
      <c r="I401" s="3" t="e">
        <f>VLOOKUP($A401,calculs!$A$2:$J$500,10,0)</f>
        <v>#N/A</v>
      </c>
    </row>
    <row r="402" spans="1:9" x14ac:dyDescent="0.25">
      <c r="A402" s="57" t="str">
        <f t="shared" si="8"/>
        <v/>
      </c>
      <c r="B402" s="72"/>
      <c r="C402" s="73"/>
      <c r="D402" s="73"/>
      <c r="E402" s="73"/>
      <c r="F402" s="73"/>
      <c r="G402" s="73"/>
      <c r="H402" s="73"/>
      <c r="I402" s="3" t="e">
        <f>VLOOKUP($A402,calculs!$A$2:$J$500,10,0)</f>
        <v>#N/A</v>
      </c>
    </row>
    <row r="403" spans="1:9" x14ac:dyDescent="0.25">
      <c r="A403" s="57" t="str">
        <f t="shared" si="8"/>
        <v/>
      </c>
      <c r="B403" s="72"/>
      <c r="C403" s="73"/>
      <c r="D403" s="73"/>
      <c r="E403" s="73"/>
      <c r="F403" s="73"/>
      <c r="G403" s="73"/>
      <c r="H403" s="73"/>
      <c r="I403" s="3" t="e">
        <f>VLOOKUP($A403,calculs!$A$2:$J$500,10,0)</f>
        <v>#N/A</v>
      </c>
    </row>
    <row r="404" spans="1:9" x14ac:dyDescent="0.25">
      <c r="A404" s="57" t="str">
        <f t="shared" si="8"/>
        <v/>
      </c>
      <c r="B404" s="72"/>
      <c r="C404" s="73"/>
      <c r="D404" s="73"/>
      <c r="E404" s="73"/>
      <c r="F404" s="73"/>
      <c r="G404" s="73"/>
      <c r="H404" s="73"/>
      <c r="I404" s="3" t="e">
        <f>VLOOKUP($A404,calculs!$A$2:$J$500,10,0)</f>
        <v>#N/A</v>
      </c>
    </row>
    <row r="405" spans="1:9" x14ac:dyDescent="0.25">
      <c r="A405" s="57" t="str">
        <f t="shared" si="8"/>
        <v/>
      </c>
      <c r="B405" s="72"/>
      <c r="C405" s="73"/>
      <c r="D405" s="73"/>
      <c r="E405" s="73"/>
      <c r="F405" s="73"/>
      <c r="G405" s="73"/>
      <c r="H405" s="73"/>
      <c r="I405" s="3" t="e">
        <f>VLOOKUP($A405,calculs!$A$2:$J$500,10,0)</f>
        <v>#N/A</v>
      </c>
    </row>
    <row r="406" spans="1:9" x14ac:dyDescent="0.25">
      <c r="A406" s="57" t="str">
        <f t="shared" si="8"/>
        <v/>
      </c>
      <c r="B406" s="72"/>
      <c r="C406" s="73"/>
      <c r="D406" s="73"/>
      <c r="E406" s="73"/>
      <c r="F406" s="73"/>
      <c r="G406" s="73"/>
      <c r="H406" s="73"/>
      <c r="I406" s="3" t="e">
        <f>VLOOKUP($A406,calculs!$A$2:$J$500,10,0)</f>
        <v>#N/A</v>
      </c>
    </row>
    <row r="407" spans="1:9" x14ac:dyDescent="0.25">
      <c r="A407" s="57" t="str">
        <f t="shared" si="8"/>
        <v/>
      </c>
      <c r="B407" s="72"/>
      <c r="C407" s="73"/>
      <c r="D407" s="73"/>
      <c r="E407" s="73"/>
      <c r="F407" s="73"/>
      <c r="G407" s="73"/>
      <c r="H407" s="73"/>
      <c r="I407" s="3" t="e">
        <f>VLOOKUP($A407,calculs!$A$2:$J$500,10,0)</f>
        <v>#N/A</v>
      </c>
    </row>
    <row r="408" spans="1:9" x14ac:dyDescent="0.25">
      <c r="A408" s="57" t="str">
        <f t="shared" si="8"/>
        <v/>
      </c>
      <c r="B408" s="72"/>
      <c r="C408" s="73"/>
      <c r="D408" s="73"/>
      <c r="E408" s="73"/>
      <c r="F408" s="73"/>
      <c r="G408" s="73"/>
      <c r="H408" s="73"/>
      <c r="I408" s="3" t="e">
        <f>VLOOKUP($A408,calculs!$A$2:$J$500,10,0)</f>
        <v>#N/A</v>
      </c>
    </row>
    <row r="409" spans="1:9" x14ac:dyDescent="0.25">
      <c r="A409" s="57" t="str">
        <f t="shared" si="8"/>
        <v/>
      </c>
      <c r="B409" s="72"/>
      <c r="C409" s="73"/>
      <c r="D409" s="73"/>
      <c r="E409" s="73"/>
      <c r="F409" s="73"/>
      <c r="G409" s="73"/>
      <c r="H409" s="73"/>
      <c r="I409" s="3" t="e">
        <f>VLOOKUP($A409,calculs!$A$2:$J$500,10,0)</f>
        <v>#N/A</v>
      </c>
    </row>
    <row r="410" spans="1:9" x14ac:dyDescent="0.25">
      <c r="A410" s="57" t="str">
        <f t="shared" si="8"/>
        <v/>
      </c>
      <c r="B410" s="72"/>
      <c r="C410" s="73"/>
      <c r="D410" s="73"/>
      <c r="E410" s="73"/>
      <c r="F410" s="73"/>
      <c r="G410" s="73"/>
      <c r="H410" s="73"/>
      <c r="I410" s="3" t="e">
        <f>VLOOKUP($A410,calculs!$A$2:$J$500,10,0)</f>
        <v>#N/A</v>
      </c>
    </row>
    <row r="411" spans="1:9" x14ac:dyDescent="0.25">
      <c r="A411" s="57" t="str">
        <f t="shared" si="8"/>
        <v/>
      </c>
      <c r="B411" s="72"/>
      <c r="C411" s="73"/>
      <c r="D411" s="73"/>
      <c r="E411" s="73"/>
      <c r="F411" s="73"/>
      <c r="G411" s="73"/>
      <c r="H411" s="73"/>
      <c r="I411" s="3" t="e">
        <f>VLOOKUP($A411,calculs!$A$2:$J$500,10,0)</f>
        <v>#N/A</v>
      </c>
    </row>
    <row r="412" spans="1:9" x14ac:dyDescent="0.25">
      <c r="A412" s="57" t="str">
        <f t="shared" si="8"/>
        <v/>
      </c>
      <c r="B412" s="72"/>
      <c r="C412" s="73"/>
      <c r="D412" s="73"/>
      <c r="E412" s="73"/>
      <c r="F412" s="73"/>
      <c r="G412" s="73"/>
      <c r="H412" s="73"/>
      <c r="I412" s="3" t="e">
        <f>VLOOKUP($A412,calculs!$A$2:$J$500,10,0)</f>
        <v>#N/A</v>
      </c>
    </row>
    <row r="413" spans="1:9" x14ac:dyDescent="0.25">
      <c r="A413" s="57" t="str">
        <f t="shared" si="8"/>
        <v/>
      </c>
      <c r="B413" s="72"/>
      <c r="C413" s="73"/>
      <c r="D413" s="73"/>
      <c r="E413" s="73"/>
      <c r="F413" s="73"/>
      <c r="G413" s="73"/>
      <c r="H413" s="73"/>
      <c r="I413" s="3" t="e">
        <f>VLOOKUP($A413,calculs!$A$2:$J$500,10,0)</f>
        <v>#N/A</v>
      </c>
    </row>
    <row r="414" spans="1:9" x14ac:dyDescent="0.25">
      <c r="A414" s="57" t="str">
        <f t="shared" si="8"/>
        <v/>
      </c>
      <c r="B414" s="72"/>
      <c r="C414" s="73"/>
      <c r="D414" s="73"/>
      <c r="E414" s="73"/>
      <c r="F414" s="73"/>
      <c r="G414" s="73"/>
      <c r="H414" s="73"/>
      <c r="I414" s="3" t="e">
        <f>VLOOKUP($A414,calculs!$A$2:$J$500,10,0)</f>
        <v>#N/A</v>
      </c>
    </row>
    <row r="415" spans="1:9" x14ac:dyDescent="0.25">
      <c r="A415" s="57" t="str">
        <f t="shared" si="8"/>
        <v/>
      </c>
      <c r="B415" s="72"/>
      <c r="C415" s="73"/>
      <c r="D415" s="73"/>
      <c r="E415" s="73"/>
      <c r="F415" s="73"/>
      <c r="G415" s="73"/>
      <c r="H415" s="73"/>
      <c r="I415" s="3" t="e">
        <f>VLOOKUP($A415,calculs!$A$2:$J$500,10,0)</f>
        <v>#N/A</v>
      </c>
    </row>
    <row r="416" spans="1:9" x14ac:dyDescent="0.25">
      <c r="A416" s="57" t="str">
        <f t="shared" ref="A416:A456" si="9">CONCATENATE(B416,LEFT(C416,4),LEFT(D416,4))</f>
        <v/>
      </c>
      <c r="B416" s="72"/>
      <c r="C416" s="73"/>
      <c r="D416" s="73"/>
      <c r="E416" s="73"/>
      <c r="F416" s="73"/>
      <c r="G416" s="73"/>
      <c r="H416" s="73"/>
      <c r="I416" s="3" t="e">
        <f>VLOOKUP($A416,calculs!$A$2:$J$500,10,0)</f>
        <v>#N/A</v>
      </c>
    </row>
    <row r="417" spans="1:9" x14ac:dyDescent="0.25">
      <c r="A417" s="57" t="str">
        <f t="shared" si="9"/>
        <v/>
      </c>
      <c r="B417" s="72"/>
      <c r="C417" s="73"/>
      <c r="D417" s="73"/>
      <c r="E417" s="73"/>
      <c r="F417" s="73"/>
      <c r="G417" s="73"/>
      <c r="H417" s="73"/>
      <c r="I417" s="3" t="e">
        <f>VLOOKUP($A417,calculs!$A$2:$J$500,10,0)</f>
        <v>#N/A</v>
      </c>
    </row>
    <row r="418" spans="1:9" x14ac:dyDescent="0.25">
      <c r="A418" s="57" t="str">
        <f t="shared" si="9"/>
        <v/>
      </c>
      <c r="B418" s="72"/>
      <c r="C418" s="73"/>
      <c r="D418" s="73"/>
      <c r="E418" s="73"/>
      <c r="F418" s="73"/>
      <c r="G418" s="73"/>
      <c r="H418" s="73"/>
      <c r="I418" s="3" t="e">
        <f>VLOOKUP($A418,calculs!$A$2:$J$500,10,0)</f>
        <v>#N/A</v>
      </c>
    </row>
    <row r="419" spans="1:9" x14ac:dyDescent="0.25">
      <c r="A419" s="57" t="str">
        <f t="shared" si="9"/>
        <v/>
      </c>
      <c r="B419" s="72"/>
      <c r="C419" s="73"/>
      <c r="D419" s="73"/>
      <c r="E419" s="73"/>
      <c r="F419" s="73"/>
      <c r="G419" s="73"/>
      <c r="H419" s="73"/>
      <c r="I419" s="3" t="e">
        <f>VLOOKUP($A419,calculs!$A$2:$J$500,10,0)</f>
        <v>#N/A</v>
      </c>
    </row>
    <row r="420" spans="1:9" x14ac:dyDescent="0.25">
      <c r="A420" s="57" t="str">
        <f t="shared" si="9"/>
        <v/>
      </c>
      <c r="B420" s="72"/>
      <c r="C420" s="73"/>
      <c r="D420" s="73"/>
      <c r="E420" s="73"/>
      <c r="F420" s="73"/>
      <c r="G420" s="73"/>
      <c r="H420" s="73"/>
      <c r="I420" s="3" t="e">
        <f>VLOOKUP($A420,calculs!$A$2:$J$500,10,0)</f>
        <v>#N/A</v>
      </c>
    </row>
    <row r="421" spans="1:9" x14ac:dyDescent="0.25">
      <c r="A421" s="57" t="str">
        <f t="shared" si="9"/>
        <v/>
      </c>
      <c r="B421" s="72"/>
      <c r="C421" s="73"/>
      <c r="D421" s="73"/>
      <c r="E421" s="73"/>
      <c r="F421" s="73"/>
      <c r="G421" s="73"/>
      <c r="H421" s="73"/>
      <c r="I421" s="3" t="e">
        <f>VLOOKUP($A421,calculs!$A$2:$J$500,10,0)</f>
        <v>#N/A</v>
      </c>
    </row>
    <row r="422" spans="1:9" x14ac:dyDescent="0.25">
      <c r="A422" s="57" t="str">
        <f t="shared" si="9"/>
        <v/>
      </c>
      <c r="B422" s="72"/>
      <c r="C422" s="73"/>
      <c r="D422" s="73"/>
      <c r="E422" s="73"/>
      <c r="F422" s="73"/>
      <c r="G422" s="73"/>
      <c r="H422" s="73"/>
      <c r="I422" s="3" t="e">
        <f>VLOOKUP($A422,calculs!$A$2:$J$500,10,0)</f>
        <v>#N/A</v>
      </c>
    </row>
    <row r="423" spans="1:9" x14ac:dyDescent="0.25">
      <c r="A423" s="57" t="str">
        <f t="shared" si="9"/>
        <v/>
      </c>
      <c r="B423" s="72"/>
      <c r="C423" s="73"/>
      <c r="D423" s="73"/>
      <c r="E423" s="73"/>
      <c r="F423" s="73"/>
      <c r="G423" s="73"/>
      <c r="H423" s="73"/>
      <c r="I423" s="3" t="e">
        <f>VLOOKUP($A423,calculs!$A$2:$J$500,10,0)</f>
        <v>#N/A</v>
      </c>
    </row>
    <row r="424" spans="1:9" x14ac:dyDescent="0.25">
      <c r="A424" s="57" t="str">
        <f t="shared" si="9"/>
        <v/>
      </c>
      <c r="B424" s="72"/>
      <c r="C424" s="73"/>
      <c r="D424" s="73"/>
      <c r="E424" s="73"/>
      <c r="F424" s="73"/>
      <c r="G424" s="73"/>
      <c r="H424" s="73"/>
      <c r="I424" s="3" t="e">
        <f>VLOOKUP($A424,calculs!$A$2:$J$500,10,0)</f>
        <v>#N/A</v>
      </c>
    </row>
    <row r="425" spans="1:9" x14ac:dyDescent="0.25">
      <c r="A425" s="57" t="str">
        <f t="shared" si="9"/>
        <v/>
      </c>
      <c r="B425" s="72"/>
      <c r="C425" s="73"/>
      <c r="D425" s="73"/>
      <c r="E425" s="73"/>
      <c r="F425" s="73"/>
      <c r="G425" s="73"/>
      <c r="H425" s="73"/>
      <c r="I425" s="3" t="e">
        <f>VLOOKUP($A425,calculs!$A$2:$J$500,10,0)</f>
        <v>#N/A</v>
      </c>
    </row>
    <row r="426" spans="1:9" x14ac:dyDescent="0.25">
      <c r="A426" s="57" t="str">
        <f t="shared" si="9"/>
        <v/>
      </c>
      <c r="B426" s="72"/>
      <c r="C426" s="73"/>
      <c r="D426" s="73"/>
      <c r="E426" s="73"/>
      <c r="F426" s="73"/>
      <c r="G426" s="73"/>
      <c r="H426" s="73"/>
      <c r="I426" s="3" t="e">
        <f>VLOOKUP($A426,calculs!$A$2:$J$500,10,0)</f>
        <v>#N/A</v>
      </c>
    </row>
    <row r="427" spans="1:9" x14ac:dyDescent="0.25">
      <c r="A427" s="57" t="str">
        <f t="shared" si="9"/>
        <v/>
      </c>
      <c r="B427" s="72"/>
      <c r="C427" s="73"/>
      <c r="D427" s="73"/>
      <c r="E427" s="73"/>
      <c r="F427" s="73"/>
      <c r="G427" s="73"/>
      <c r="H427" s="73"/>
      <c r="I427" s="3" t="e">
        <f>VLOOKUP($A427,calculs!$A$2:$J$500,10,0)</f>
        <v>#N/A</v>
      </c>
    </row>
    <row r="428" spans="1:9" x14ac:dyDescent="0.25">
      <c r="A428" s="57" t="str">
        <f t="shared" si="9"/>
        <v/>
      </c>
      <c r="B428" s="72"/>
      <c r="C428" s="73"/>
      <c r="D428" s="73"/>
      <c r="E428" s="73"/>
      <c r="F428" s="73"/>
      <c r="G428" s="73"/>
      <c r="H428" s="73"/>
      <c r="I428" s="3" t="e">
        <f>VLOOKUP($A428,calculs!$A$2:$J$500,10,0)</f>
        <v>#N/A</v>
      </c>
    </row>
    <row r="429" spans="1:9" x14ac:dyDescent="0.25">
      <c r="A429" s="57" t="str">
        <f t="shared" si="9"/>
        <v/>
      </c>
      <c r="B429" s="72"/>
      <c r="C429" s="73"/>
      <c r="D429" s="73"/>
      <c r="E429" s="73"/>
      <c r="F429" s="73"/>
      <c r="G429" s="73"/>
      <c r="H429" s="73"/>
      <c r="I429" s="3" t="e">
        <f>VLOOKUP($A429,calculs!$A$2:$J$500,10,0)</f>
        <v>#N/A</v>
      </c>
    </row>
    <row r="430" spans="1:9" x14ac:dyDescent="0.25">
      <c r="A430" s="57" t="str">
        <f t="shared" si="9"/>
        <v/>
      </c>
      <c r="B430" s="72"/>
      <c r="C430" s="73"/>
      <c r="D430" s="73"/>
      <c r="E430" s="73"/>
      <c r="F430" s="73"/>
      <c r="G430" s="73"/>
      <c r="H430" s="73"/>
      <c r="I430" s="3" t="e">
        <f>VLOOKUP($A430,calculs!$A$2:$J$500,10,0)</f>
        <v>#N/A</v>
      </c>
    </row>
    <row r="431" spans="1:9" x14ac:dyDescent="0.25">
      <c r="A431" s="57" t="str">
        <f t="shared" si="9"/>
        <v/>
      </c>
      <c r="B431" s="72"/>
      <c r="C431" s="73"/>
      <c r="D431" s="73"/>
      <c r="E431" s="73"/>
      <c r="F431" s="73"/>
      <c r="G431" s="73"/>
      <c r="H431" s="73"/>
      <c r="I431" s="3" t="e">
        <f>VLOOKUP($A431,calculs!$A$2:$J$500,10,0)</f>
        <v>#N/A</v>
      </c>
    </row>
    <row r="432" spans="1:9" x14ac:dyDescent="0.25">
      <c r="A432" s="57" t="str">
        <f t="shared" si="9"/>
        <v/>
      </c>
      <c r="B432" s="72"/>
      <c r="C432" s="73"/>
      <c r="D432" s="73"/>
      <c r="E432" s="73"/>
      <c r="F432" s="73"/>
      <c r="G432" s="73"/>
      <c r="H432" s="73"/>
      <c r="I432" s="3" t="e">
        <f>VLOOKUP($A432,calculs!$A$2:$J$500,10,0)</f>
        <v>#N/A</v>
      </c>
    </row>
    <row r="433" spans="1:9" x14ac:dyDescent="0.25">
      <c r="A433" s="57" t="str">
        <f t="shared" si="9"/>
        <v/>
      </c>
      <c r="B433" s="72"/>
      <c r="C433" s="73"/>
      <c r="D433" s="73"/>
      <c r="E433" s="73"/>
      <c r="F433" s="73"/>
      <c r="G433" s="73"/>
      <c r="H433" s="73"/>
      <c r="I433" s="3" t="e">
        <f>VLOOKUP($A433,calculs!$A$2:$J$500,10,0)</f>
        <v>#N/A</v>
      </c>
    </row>
    <row r="434" spans="1:9" x14ac:dyDescent="0.25">
      <c r="A434" s="57" t="str">
        <f t="shared" si="9"/>
        <v/>
      </c>
      <c r="B434" s="72"/>
      <c r="C434" s="73"/>
      <c r="D434" s="73"/>
      <c r="E434" s="73"/>
      <c r="F434" s="73"/>
      <c r="G434" s="73"/>
      <c r="H434" s="73"/>
      <c r="I434" s="3" t="e">
        <f>VLOOKUP($A434,calculs!$A$2:$J$500,10,0)</f>
        <v>#N/A</v>
      </c>
    </row>
    <row r="435" spans="1:9" x14ac:dyDescent="0.25">
      <c r="A435" s="57" t="str">
        <f t="shared" si="9"/>
        <v/>
      </c>
      <c r="B435" s="72"/>
      <c r="C435" s="73"/>
      <c r="D435" s="73"/>
      <c r="E435" s="73"/>
      <c r="F435" s="73"/>
      <c r="G435" s="73"/>
      <c r="H435" s="73"/>
      <c r="I435" s="3" t="e">
        <f>VLOOKUP($A435,calculs!$A$2:$J$500,10,0)</f>
        <v>#N/A</v>
      </c>
    </row>
    <row r="436" spans="1:9" x14ac:dyDescent="0.25">
      <c r="A436" s="57" t="str">
        <f t="shared" si="9"/>
        <v/>
      </c>
      <c r="B436" s="72"/>
      <c r="C436" s="73"/>
      <c r="D436" s="73"/>
      <c r="E436" s="73"/>
      <c r="F436" s="73"/>
      <c r="G436" s="73"/>
      <c r="H436" s="73"/>
      <c r="I436" s="3" t="e">
        <f>VLOOKUP($A436,calculs!$A$2:$J$500,10,0)</f>
        <v>#N/A</v>
      </c>
    </row>
    <row r="437" spans="1:9" x14ac:dyDescent="0.25">
      <c r="A437" s="57" t="str">
        <f t="shared" si="9"/>
        <v/>
      </c>
      <c r="B437" s="72"/>
      <c r="C437" s="73"/>
      <c r="D437" s="73"/>
      <c r="E437" s="73"/>
      <c r="F437" s="73"/>
      <c r="G437" s="73"/>
      <c r="H437" s="73"/>
      <c r="I437" s="3" t="e">
        <f>VLOOKUP($A437,calculs!$A$2:$J$500,10,0)</f>
        <v>#N/A</v>
      </c>
    </row>
    <row r="438" spans="1:9" x14ac:dyDescent="0.25">
      <c r="A438" s="57" t="str">
        <f t="shared" si="9"/>
        <v/>
      </c>
      <c r="B438" s="72"/>
      <c r="C438" s="73"/>
      <c r="D438" s="73"/>
      <c r="E438" s="73"/>
      <c r="F438" s="73"/>
      <c r="G438" s="73"/>
      <c r="H438" s="73"/>
      <c r="I438" s="3" t="e">
        <f>VLOOKUP($A438,calculs!$A$2:$J$500,10,0)</f>
        <v>#N/A</v>
      </c>
    </row>
    <row r="439" spans="1:9" x14ac:dyDescent="0.25">
      <c r="A439" s="57" t="str">
        <f t="shared" si="9"/>
        <v/>
      </c>
      <c r="B439" s="72"/>
      <c r="C439" s="73"/>
      <c r="D439" s="73"/>
      <c r="E439" s="73"/>
      <c r="F439" s="73"/>
      <c r="G439" s="73"/>
      <c r="H439" s="73"/>
      <c r="I439" s="3" t="e">
        <f>VLOOKUP($A439,calculs!$A$2:$J$500,10,0)</f>
        <v>#N/A</v>
      </c>
    </row>
    <row r="440" spans="1:9" x14ac:dyDescent="0.25">
      <c r="A440" s="57" t="str">
        <f t="shared" si="9"/>
        <v/>
      </c>
      <c r="B440" s="72"/>
      <c r="C440" s="73"/>
      <c r="D440" s="73"/>
      <c r="E440" s="73"/>
      <c r="F440" s="73"/>
      <c r="G440" s="73"/>
      <c r="H440" s="73"/>
      <c r="I440" s="3" t="e">
        <f>VLOOKUP($A440,calculs!$A$2:$J$500,10,0)</f>
        <v>#N/A</v>
      </c>
    </row>
    <row r="441" spans="1:9" x14ac:dyDescent="0.25">
      <c r="A441" s="57" t="str">
        <f t="shared" si="9"/>
        <v/>
      </c>
      <c r="B441" s="72"/>
      <c r="C441" s="73"/>
      <c r="D441" s="73"/>
      <c r="E441" s="73"/>
      <c r="F441" s="73"/>
      <c r="G441" s="73"/>
      <c r="H441" s="73"/>
      <c r="I441" s="3" t="e">
        <f>VLOOKUP($A441,calculs!$A$2:$J$500,10,0)</f>
        <v>#N/A</v>
      </c>
    </row>
    <row r="442" spans="1:9" x14ac:dyDescent="0.25">
      <c r="A442" s="57" t="str">
        <f t="shared" si="9"/>
        <v/>
      </c>
      <c r="B442" s="72"/>
      <c r="C442" s="73"/>
      <c r="D442" s="73"/>
      <c r="E442" s="73"/>
      <c r="F442" s="73"/>
      <c r="G442" s="73"/>
      <c r="H442" s="73"/>
      <c r="I442" s="3" t="e">
        <f>VLOOKUP($A442,calculs!$A$2:$J$500,10,0)</f>
        <v>#N/A</v>
      </c>
    </row>
    <row r="443" spans="1:9" x14ac:dyDescent="0.25">
      <c r="A443" s="57" t="str">
        <f t="shared" si="9"/>
        <v/>
      </c>
      <c r="B443" s="72"/>
      <c r="C443" s="73"/>
      <c r="D443" s="73"/>
      <c r="E443" s="73"/>
      <c r="F443" s="73"/>
      <c r="G443" s="73"/>
      <c r="H443" s="73"/>
      <c r="I443" s="3" t="e">
        <f>VLOOKUP($A443,calculs!$A$2:$J$500,10,0)</f>
        <v>#N/A</v>
      </c>
    </row>
    <row r="444" spans="1:9" x14ac:dyDescent="0.25">
      <c r="A444" s="57" t="str">
        <f t="shared" si="9"/>
        <v/>
      </c>
      <c r="B444" s="72"/>
      <c r="C444" s="73"/>
      <c r="D444" s="73"/>
      <c r="E444" s="73"/>
      <c r="F444" s="73"/>
      <c r="G444" s="73"/>
      <c r="H444" s="73"/>
      <c r="I444" s="3" t="e">
        <f>VLOOKUP($A444,calculs!$A$2:$J$500,10,0)</f>
        <v>#N/A</v>
      </c>
    </row>
    <row r="445" spans="1:9" x14ac:dyDescent="0.25">
      <c r="A445" s="57" t="str">
        <f t="shared" si="9"/>
        <v/>
      </c>
      <c r="B445" s="72"/>
      <c r="C445" s="73"/>
      <c r="D445" s="73"/>
      <c r="E445" s="73"/>
      <c r="F445" s="73"/>
      <c r="G445" s="73"/>
      <c r="H445" s="73"/>
      <c r="I445" s="3" t="e">
        <f>VLOOKUP($A445,calculs!$A$2:$J$500,10,0)</f>
        <v>#N/A</v>
      </c>
    </row>
    <row r="446" spans="1:9" x14ac:dyDescent="0.25">
      <c r="A446" s="57" t="str">
        <f t="shared" si="9"/>
        <v/>
      </c>
      <c r="B446" s="72"/>
      <c r="C446" s="73"/>
      <c r="D446" s="73"/>
      <c r="E446" s="73"/>
      <c r="F446" s="73"/>
      <c r="G446" s="73"/>
      <c r="H446" s="73"/>
      <c r="I446" s="3" t="e">
        <f>VLOOKUP($A446,calculs!$A$2:$J$500,10,0)</f>
        <v>#N/A</v>
      </c>
    </row>
    <row r="447" spans="1:9" x14ac:dyDescent="0.25">
      <c r="A447" s="57" t="str">
        <f t="shared" si="9"/>
        <v/>
      </c>
      <c r="B447" s="72"/>
      <c r="C447" s="73"/>
      <c r="D447" s="73"/>
      <c r="E447" s="73"/>
      <c r="F447" s="73"/>
      <c r="G447" s="73"/>
      <c r="H447" s="73"/>
      <c r="I447" s="3" t="e">
        <f>VLOOKUP($A447,calculs!$A$2:$J$500,10,0)</f>
        <v>#N/A</v>
      </c>
    </row>
    <row r="448" spans="1:9" x14ac:dyDescent="0.25">
      <c r="A448" s="57" t="str">
        <f t="shared" si="9"/>
        <v/>
      </c>
      <c r="B448" s="72"/>
      <c r="C448" s="73"/>
      <c r="D448" s="73"/>
      <c r="E448" s="73"/>
      <c r="F448" s="73"/>
      <c r="G448" s="73"/>
      <c r="H448" s="73"/>
      <c r="I448" s="3" t="e">
        <f>VLOOKUP($A448,calculs!$A$2:$J$500,10,0)</f>
        <v>#N/A</v>
      </c>
    </row>
    <row r="449" spans="1:9" x14ac:dyDescent="0.25">
      <c r="A449" s="57" t="str">
        <f t="shared" si="9"/>
        <v/>
      </c>
      <c r="B449" s="72"/>
      <c r="C449" s="73"/>
      <c r="D449" s="73"/>
      <c r="E449" s="73"/>
      <c r="F449" s="73"/>
      <c r="G449" s="73"/>
      <c r="H449" s="73"/>
      <c r="I449" s="3" t="e">
        <f>VLOOKUP($A449,calculs!$A$2:$J$500,10,0)</f>
        <v>#N/A</v>
      </c>
    </row>
    <row r="450" spans="1:9" x14ac:dyDescent="0.25">
      <c r="A450" s="57" t="str">
        <f t="shared" si="9"/>
        <v/>
      </c>
      <c r="B450" s="72"/>
      <c r="C450" s="73"/>
      <c r="D450" s="73"/>
      <c r="E450" s="73"/>
      <c r="F450" s="73"/>
      <c r="G450" s="73"/>
      <c r="H450" s="73"/>
      <c r="I450" s="3" t="e">
        <f>VLOOKUP($A450,calculs!$A$2:$J$500,10,0)</f>
        <v>#N/A</v>
      </c>
    </row>
    <row r="451" spans="1:9" x14ac:dyDescent="0.25">
      <c r="A451" s="57" t="str">
        <f t="shared" si="9"/>
        <v/>
      </c>
      <c r="B451" s="72"/>
      <c r="C451" s="73"/>
      <c r="D451" s="73"/>
      <c r="E451" s="73"/>
      <c r="F451" s="73"/>
      <c r="G451" s="73"/>
      <c r="H451" s="73"/>
      <c r="I451" s="3" t="e">
        <f>VLOOKUP($A451,calculs!$A$2:$J$500,10,0)</f>
        <v>#N/A</v>
      </c>
    </row>
    <row r="452" spans="1:9" x14ac:dyDescent="0.25">
      <c r="A452" s="57" t="str">
        <f t="shared" si="9"/>
        <v/>
      </c>
      <c r="B452" s="72"/>
      <c r="C452" s="73"/>
      <c r="D452" s="73"/>
      <c r="E452" s="73"/>
      <c r="F452" s="73"/>
      <c r="G452" s="73"/>
      <c r="H452" s="73"/>
      <c r="I452" s="3" t="e">
        <f>VLOOKUP($A452,calculs!$A$2:$J$500,10,0)</f>
        <v>#N/A</v>
      </c>
    </row>
    <row r="453" spans="1:9" x14ac:dyDescent="0.25">
      <c r="A453" s="57" t="str">
        <f t="shared" si="9"/>
        <v/>
      </c>
      <c r="B453" s="72"/>
      <c r="C453" s="73"/>
      <c r="D453" s="73"/>
      <c r="E453" s="73"/>
      <c r="F453" s="73"/>
      <c r="G453" s="73"/>
      <c r="H453" s="73"/>
      <c r="I453" s="3" t="e">
        <f>VLOOKUP($A453,calculs!$A$2:$J$500,10,0)</f>
        <v>#N/A</v>
      </c>
    </row>
    <row r="454" spans="1:9" x14ac:dyDescent="0.25">
      <c r="A454" s="57" t="str">
        <f t="shared" si="9"/>
        <v/>
      </c>
      <c r="B454" s="72"/>
      <c r="C454" s="73"/>
      <c r="D454" s="73"/>
      <c r="E454" s="73"/>
      <c r="F454" s="73"/>
      <c r="G454" s="73"/>
      <c r="H454" s="73"/>
      <c r="I454" s="3" t="e">
        <f>VLOOKUP($A454,calculs!$A$2:$J$500,10,0)</f>
        <v>#N/A</v>
      </c>
    </row>
    <row r="455" spans="1:9" x14ac:dyDescent="0.25">
      <c r="A455" s="57" t="str">
        <f t="shared" si="9"/>
        <v/>
      </c>
      <c r="B455" s="72"/>
      <c r="C455" s="73"/>
      <c r="D455" s="73"/>
      <c r="E455" s="73"/>
      <c r="F455" s="73"/>
      <c r="G455" s="73"/>
      <c r="H455" s="73"/>
      <c r="I455" s="3" t="e">
        <f>VLOOKUP($A455,calculs!$A$2:$J$500,10,0)</f>
        <v>#N/A</v>
      </c>
    </row>
    <row r="456" spans="1:9" x14ac:dyDescent="0.25">
      <c r="A456" s="57" t="str">
        <f t="shared" si="9"/>
        <v/>
      </c>
      <c r="B456" s="72"/>
      <c r="C456" s="73"/>
      <c r="D456" s="73"/>
      <c r="E456" s="73"/>
      <c r="F456" s="73"/>
      <c r="G456" s="73"/>
      <c r="H456" s="73"/>
      <c r="I456" s="3" t="e">
        <f>VLOOKUP($A456,calculs!$A$2:$J$500,10,0)</f>
        <v>#N/A</v>
      </c>
    </row>
  </sheetData>
  <autoFilter ref="A1:I1" xr:uid="{00000000-0009-0000-0000-000000000000}"/>
  <sortState xmlns:xlrd2="http://schemas.microsoft.com/office/spreadsheetml/2017/richdata2" ref="C46:D70">
    <sortCondition ref="D46:D70"/>
  </sortState>
  <phoneticPr fontId="5" type="noConversion"/>
  <conditionalFormatting sqref="B2:H18 B19:D456">
    <cfRule type="expression" dxfId="63" priority="10">
      <formula>#REF!&gt;1</formula>
    </cfRule>
  </conditionalFormatting>
  <conditionalFormatting sqref="B457:H1048576">
    <cfRule type="expression" dxfId="62" priority="33">
      <formula>$N473&gt;1</formula>
    </cfRule>
  </conditionalFormatting>
  <conditionalFormatting sqref="E19:H35 E55:H59 E79:H84 E104:H105">
    <cfRule type="expression" dxfId="61" priority="9">
      <formula>#REF!&gt;1</formula>
    </cfRule>
  </conditionalFormatting>
  <conditionalFormatting sqref="E36:H54">
    <cfRule type="expression" dxfId="60" priority="7">
      <formula>#REF!&gt;1</formula>
    </cfRule>
  </conditionalFormatting>
  <conditionalFormatting sqref="E60:H78">
    <cfRule type="expression" dxfId="59" priority="5">
      <formula>#REF!&gt;1</formula>
    </cfRule>
  </conditionalFormatting>
  <conditionalFormatting sqref="E85:H103">
    <cfRule type="expression" dxfId="58" priority="3">
      <formula>#REF!&gt;1</formula>
    </cfRule>
  </conditionalFormatting>
  <conditionalFormatting sqref="E106:H456">
    <cfRule type="expression" dxfId="57" priority="1">
      <formula>#REF!&gt;1</formula>
    </cfRule>
  </conditionalFormatting>
  <conditionalFormatting sqref="I1:I1048576">
    <cfRule type="cellIs" dxfId="56" priority="25" operator="equal">
      <formula>"G"</formula>
    </cfRule>
    <cfRule type="cellIs" dxfId="55" priority="26" operator="equal">
      <formula>"F"</formula>
    </cfRule>
    <cfRule type="cellIs" dxfId="54" priority="27" operator="equal">
      <formula>"E"</formula>
    </cfRule>
    <cfRule type="cellIs" dxfId="53" priority="28" operator="equal">
      <formula>"D"</formula>
    </cfRule>
    <cfRule type="cellIs" dxfId="52" priority="29" operator="equal">
      <formula>"C"</formula>
    </cfRule>
    <cfRule type="cellIs" dxfId="51" priority="30" operator="equal">
      <formula>"B"</formula>
    </cfRule>
    <cfRule type="cellIs" dxfId="50" priority="31" operator="equal">
      <formula>"A"</formula>
    </cfRule>
  </conditionalFormatting>
  <conditionalFormatting sqref="I2:I456">
    <cfRule type="cellIs" dxfId="49" priority="11" operator="equal">
      <formula>"H"</formula>
    </cfRule>
  </conditionalFormatting>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
  <sheetViews>
    <sheetView zoomScale="76" zoomScaleNormal="66" zoomScalePageLayoutView="150" workbookViewId="0">
      <pane xSplit="5" ySplit="1" topLeftCell="F2" activePane="bottomRight" state="frozen"/>
      <selection pane="topRight" activeCell="D1" sqref="D1"/>
      <selection pane="bottomLeft" activeCell="A2" sqref="A2"/>
      <selection pane="bottomRight" activeCell="F2" sqref="F2"/>
    </sheetView>
  </sheetViews>
  <sheetFormatPr baseColWidth="10" defaultColWidth="41.85546875" defaultRowHeight="15" x14ac:dyDescent="0.25"/>
  <cols>
    <col min="1" max="1" width="8.5703125" customWidth="1"/>
    <col min="2" max="5" width="17.85546875" style="22" customWidth="1"/>
    <col min="6" max="6" width="51.42578125" customWidth="1"/>
    <col min="7" max="7" width="56.7109375" customWidth="1"/>
  </cols>
  <sheetData>
    <row r="1" spans="1:8" s="13" customFormat="1" ht="45" x14ac:dyDescent="0.25">
      <c r="A1" s="14" t="s">
        <v>6</v>
      </c>
      <c r="B1" s="44" t="s">
        <v>27</v>
      </c>
      <c r="C1" s="44" t="s">
        <v>26</v>
      </c>
      <c r="D1" s="44" t="s">
        <v>25</v>
      </c>
      <c r="E1" s="20" t="s">
        <v>19</v>
      </c>
      <c r="F1" s="45" t="s">
        <v>7</v>
      </c>
      <c r="G1" s="46" t="s">
        <v>8</v>
      </c>
    </row>
    <row r="2" spans="1:8" ht="210" customHeight="1" x14ac:dyDescent="0.25">
      <c r="A2" s="28" t="s">
        <v>9</v>
      </c>
      <c r="B2" s="27" t="s">
        <v>4</v>
      </c>
      <c r="C2" s="27" t="s">
        <v>4</v>
      </c>
      <c r="D2" s="27" t="s">
        <v>4</v>
      </c>
      <c r="E2" s="19" t="s">
        <v>4</v>
      </c>
      <c r="F2" s="23" t="s">
        <v>80</v>
      </c>
      <c r="G2" s="23" t="s">
        <v>84</v>
      </c>
    </row>
    <row r="3" spans="1:8" ht="57.75" customHeight="1" x14ac:dyDescent="0.25">
      <c r="A3" s="97" t="s">
        <v>11</v>
      </c>
      <c r="B3" s="23" t="s">
        <v>4</v>
      </c>
      <c r="C3" s="23" t="s">
        <v>4</v>
      </c>
      <c r="D3" s="23" t="s">
        <v>4</v>
      </c>
      <c r="E3" s="23" t="s">
        <v>10</v>
      </c>
      <c r="F3" s="80" t="s">
        <v>81</v>
      </c>
      <c r="G3" s="80" t="s">
        <v>82</v>
      </c>
    </row>
    <row r="4" spans="1:8" ht="94.5" customHeight="1" x14ac:dyDescent="0.25">
      <c r="A4" s="98"/>
      <c r="B4" s="23" t="s">
        <v>10</v>
      </c>
      <c r="C4" s="23" t="s">
        <v>4</v>
      </c>
      <c r="D4" s="23" t="s">
        <v>4</v>
      </c>
      <c r="E4" s="23" t="s">
        <v>10</v>
      </c>
      <c r="F4" s="81"/>
      <c r="G4" s="81"/>
    </row>
    <row r="5" spans="1:8" ht="48" customHeight="1" x14ac:dyDescent="0.25">
      <c r="A5" s="90" t="s">
        <v>12</v>
      </c>
      <c r="B5" s="50" t="s">
        <v>4</v>
      </c>
      <c r="C5" s="49" t="s">
        <v>4</v>
      </c>
      <c r="D5" s="49" t="s">
        <v>10</v>
      </c>
      <c r="E5" s="49" t="s">
        <v>4</v>
      </c>
      <c r="F5" s="80" t="s">
        <v>76</v>
      </c>
      <c r="G5" s="92" t="s">
        <v>66</v>
      </c>
    </row>
    <row r="6" spans="1:8" ht="48" customHeight="1" x14ac:dyDescent="0.25">
      <c r="A6" s="87"/>
      <c r="B6" s="26" t="s">
        <v>10</v>
      </c>
      <c r="C6" s="49" t="s">
        <v>4</v>
      </c>
      <c r="D6" s="49" t="s">
        <v>10</v>
      </c>
      <c r="E6" s="49" t="s">
        <v>4</v>
      </c>
      <c r="F6" s="91"/>
      <c r="G6" s="93"/>
    </row>
    <row r="7" spans="1:8" ht="56.25" customHeight="1" x14ac:dyDescent="0.25">
      <c r="A7" s="87"/>
      <c r="B7" s="49" t="s">
        <v>4</v>
      </c>
      <c r="C7" s="49" t="s">
        <v>10</v>
      </c>
      <c r="D7" s="49" t="s">
        <v>10</v>
      </c>
      <c r="E7" s="49" t="s">
        <v>4</v>
      </c>
      <c r="F7" s="91"/>
      <c r="G7" s="93"/>
    </row>
    <row r="8" spans="1:8" s="24" customFormat="1" ht="68.25" customHeight="1" x14ac:dyDescent="0.25">
      <c r="A8" s="88"/>
      <c r="B8" s="26" t="s">
        <v>10</v>
      </c>
      <c r="C8" s="49" t="s">
        <v>10</v>
      </c>
      <c r="D8" s="49" t="s">
        <v>10</v>
      </c>
      <c r="E8" s="49" t="s">
        <v>4</v>
      </c>
      <c r="F8" s="81"/>
      <c r="G8" s="94"/>
    </row>
    <row r="9" spans="1:8" s="24" customFormat="1" ht="68.25" customHeight="1" x14ac:dyDescent="0.25">
      <c r="A9" s="95" t="s">
        <v>13</v>
      </c>
      <c r="B9" s="23" t="s">
        <v>4</v>
      </c>
      <c r="C9" s="21" t="s">
        <v>10</v>
      </c>
      <c r="D9" s="27" t="s">
        <v>4</v>
      </c>
      <c r="E9" s="23" t="s">
        <v>4</v>
      </c>
      <c r="F9" s="80" t="s">
        <v>78</v>
      </c>
      <c r="G9" s="80" t="s">
        <v>30</v>
      </c>
    </row>
    <row r="10" spans="1:8" s="24" customFormat="1" ht="85.5" customHeight="1" x14ac:dyDescent="0.25">
      <c r="A10" s="96"/>
      <c r="B10" s="21" t="s">
        <v>10</v>
      </c>
      <c r="C10" s="21" t="s">
        <v>10</v>
      </c>
      <c r="D10" s="27" t="s">
        <v>4</v>
      </c>
      <c r="E10" s="23" t="s">
        <v>4</v>
      </c>
      <c r="F10" s="91"/>
      <c r="G10" s="91"/>
      <c r="H10" s="25"/>
    </row>
    <row r="11" spans="1:8" ht="75" customHeight="1" x14ac:dyDescent="0.25">
      <c r="A11" s="87" t="s">
        <v>14</v>
      </c>
      <c r="B11" s="23" t="s">
        <v>4</v>
      </c>
      <c r="C11" s="23" t="s">
        <v>10</v>
      </c>
      <c r="D11" s="23" t="s">
        <v>4</v>
      </c>
      <c r="E11" s="23" t="s">
        <v>10</v>
      </c>
      <c r="F11" s="89" t="s">
        <v>77</v>
      </c>
      <c r="G11" s="77" t="s">
        <v>83</v>
      </c>
    </row>
    <row r="12" spans="1:8" ht="100.5" customHeight="1" x14ac:dyDescent="0.25">
      <c r="A12" s="88"/>
      <c r="B12" s="21" t="s">
        <v>10</v>
      </c>
      <c r="C12" s="23" t="s">
        <v>10</v>
      </c>
      <c r="D12" s="23" t="s">
        <v>4</v>
      </c>
      <c r="E12" s="23" t="s">
        <v>10</v>
      </c>
      <c r="F12" s="89"/>
      <c r="G12" s="79"/>
    </row>
    <row r="13" spans="1:8" ht="73.5" customHeight="1" x14ac:dyDescent="0.25">
      <c r="A13" s="84" t="s">
        <v>15</v>
      </c>
      <c r="B13" s="23" t="s">
        <v>4</v>
      </c>
      <c r="C13" s="23" t="s">
        <v>4</v>
      </c>
      <c r="D13" s="23" t="s">
        <v>10</v>
      </c>
      <c r="E13" s="23" t="s">
        <v>10</v>
      </c>
      <c r="F13" s="86" t="s">
        <v>73</v>
      </c>
      <c r="G13" s="77" t="s">
        <v>31</v>
      </c>
    </row>
    <row r="14" spans="1:8" ht="120.95" customHeight="1" x14ac:dyDescent="0.25">
      <c r="A14" s="85"/>
      <c r="B14" s="23" t="s">
        <v>4</v>
      </c>
      <c r="C14" s="23" t="s">
        <v>10</v>
      </c>
      <c r="D14" s="23" t="s">
        <v>10</v>
      </c>
      <c r="E14" s="23" t="s">
        <v>10</v>
      </c>
      <c r="F14" s="86"/>
      <c r="G14" s="78"/>
    </row>
    <row r="15" spans="1:8" ht="30" customHeight="1" x14ac:dyDescent="0.25">
      <c r="A15" s="82" t="s">
        <v>16</v>
      </c>
      <c r="B15" s="23" t="s">
        <v>10</v>
      </c>
      <c r="C15" s="23" t="s">
        <v>4</v>
      </c>
      <c r="D15" s="23" t="s">
        <v>10</v>
      </c>
      <c r="E15" s="23" t="s">
        <v>10</v>
      </c>
      <c r="F15" s="77" t="s">
        <v>28</v>
      </c>
      <c r="G15" s="77" t="s">
        <v>74</v>
      </c>
    </row>
    <row r="16" spans="1:8" ht="45" customHeight="1" x14ac:dyDescent="0.25">
      <c r="A16" s="83"/>
      <c r="B16" s="23" t="s">
        <v>10</v>
      </c>
      <c r="C16" s="23" t="s">
        <v>10</v>
      </c>
      <c r="D16" s="23" t="s">
        <v>10</v>
      </c>
      <c r="E16" s="23" t="s">
        <v>10</v>
      </c>
      <c r="F16" s="78"/>
      <c r="G16" s="78"/>
    </row>
    <row r="17" spans="1:7" ht="150" x14ac:dyDescent="0.25">
      <c r="A17" s="70" t="s">
        <v>29</v>
      </c>
      <c r="B17" s="51" t="s">
        <v>10</v>
      </c>
      <c r="C17" s="47" t="s">
        <v>4</v>
      </c>
      <c r="D17" s="47" t="s">
        <v>4</v>
      </c>
      <c r="E17" s="23" t="s">
        <v>4</v>
      </c>
      <c r="F17" s="23" t="s">
        <v>79</v>
      </c>
      <c r="G17" s="23" t="s">
        <v>75</v>
      </c>
    </row>
  </sheetData>
  <mergeCells count="18">
    <mergeCell ref="A3:A4"/>
    <mergeCell ref="F3:F4"/>
    <mergeCell ref="G15:G16"/>
    <mergeCell ref="G11:G12"/>
    <mergeCell ref="G13:G14"/>
    <mergeCell ref="G3:G4"/>
    <mergeCell ref="A15:A16"/>
    <mergeCell ref="F15:F16"/>
    <mergeCell ref="A13:A14"/>
    <mergeCell ref="F13:F14"/>
    <mergeCell ref="A11:A12"/>
    <mergeCell ref="F11:F12"/>
    <mergeCell ref="A5:A8"/>
    <mergeCell ref="F5:F8"/>
    <mergeCell ref="G5:G8"/>
    <mergeCell ref="A9:A10"/>
    <mergeCell ref="F9:F10"/>
    <mergeCell ref="G9:G10"/>
  </mergeCells>
  <phoneticPr fontId="5" type="noConversion"/>
  <conditionalFormatting sqref="A2 A9 A15">
    <cfRule type="cellIs" dxfId="48" priority="162" operator="equal">
      <formula>"G"</formula>
    </cfRule>
  </conditionalFormatting>
  <conditionalFormatting sqref="A2:A3">
    <cfRule type="cellIs" dxfId="47" priority="9" operator="equal">
      <formula>"F"</formula>
    </cfRule>
    <cfRule type="cellIs" dxfId="46" priority="10" operator="equal">
      <formula>"E"</formula>
    </cfRule>
    <cfRule type="cellIs" dxfId="45" priority="11" operator="equal">
      <formula>"D"</formula>
    </cfRule>
    <cfRule type="cellIs" dxfId="44" priority="12" operator="equal">
      <formula>"C"</formula>
    </cfRule>
    <cfRule type="cellIs" dxfId="43" priority="13" operator="equal">
      <formula>"B"</formula>
    </cfRule>
    <cfRule type="cellIs" dxfId="42" priority="14" operator="equal">
      <formula>"A"</formula>
    </cfRule>
  </conditionalFormatting>
  <conditionalFormatting sqref="A3">
    <cfRule type="cellIs" dxfId="41" priority="8" operator="equal">
      <formula>"G"</formula>
    </cfRule>
  </conditionalFormatting>
  <conditionalFormatting sqref="A5:A7">
    <cfRule type="cellIs" dxfId="40" priority="1" operator="equal">
      <formula>"G"</formula>
    </cfRule>
    <cfRule type="cellIs" dxfId="39" priority="2" operator="equal">
      <formula>"F"</formula>
    </cfRule>
    <cfRule type="cellIs" dxfId="38" priority="3" operator="equal">
      <formula>"E"</formula>
    </cfRule>
    <cfRule type="cellIs" dxfId="37" priority="4" operator="equal">
      <formula>"D"</formula>
    </cfRule>
    <cfRule type="cellIs" dxfId="36" priority="5" operator="equal">
      <formula>"C"</formula>
    </cfRule>
    <cfRule type="cellIs" dxfId="35" priority="6" operator="equal">
      <formula>"B"</formula>
    </cfRule>
    <cfRule type="cellIs" dxfId="34" priority="7" operator="equal">
      <formula>"A"</formula>
    </cfRule>
  </conditionalFormatting>
  <conditionalFormatting sqref="A9 A15">
    <cfRule type="cellIs" dxfId="33" priority="166" operator="equal">
      <formula>"C"</formula>
    </cfRule>
    <cfRule type="cellIs" dxfId="32" priority="167" operator="equal">
      <formula>"B"</formula>
    </cfRule>
    <cfRule type="cellIs" dxfId="31" priority="168" operator="equal">
      <formula>"A"</formula>
    </cfRule>
    <cfRule type="cellIs" dxfId="30" priority="163" operator="equal">
      <formula>"F"</formula>
    </cfRule>
    <cfRule type="cellIs" dxfId="29" priority="164" operator="equal">
      <formula>"E"</formula>
    </cfRule>
    <cfRule type="cellIs" dxfId="28" priority="165" operator="equal">
      <formula>"D"</formula>
    </cfRule>
  </conditionalFormatting>
  <conditionalFormatting sqref="A11">
    <cfRule type="cellIs" dxfId="27" priority="15" operator="equal">
      <formula>"G"</formula>
    </cfRule>
    <cfRule type="cellIs" dxfId="26" priority="16" operator="equal">
      <formula>"F"</formula>
    </cfRule>
    <cfRule type="cellIs" dxfId="25" priority="17" operator="equal">
      <formula>"E"</formula>
    </cfRule>
    <cfRule type="cellIs" dxfId="24" priority="19" operator="equal">
      <formula>"C"</formula>
    </cfRule>
    <cfRule type="cellIs" dxfId="23" priority="20" operator="equal">
      <formula>"B"</formula>
    </cfRule>
    <cfRule type="cellIs" dxfId="22" priority="21" operator="equal">
      <formula>"A"</formula>
    </cfRule>
    <cfRule type="cellIs" dxfId="21" priority="18" operator="equal">
      <formula>"D"</formula>
    </cfRule>
  </conditionalFormatting>
  <conditionalFormatting sqref="A13">
    <cfRule type="cellIs" dxfId="20" priority="52" operator="equal">
      <formula>"E"</formula>
    </cfRule>
    <cfRule type="cellIs" dxfId="19" priority="53" operator="equal">
      <formula>"D"</formula>
    </cfRule>
    <cfRule type="cellIs" dxfId="18" priority="54" operator="equal">
      <formula>"C"</formula>
    </cfRule>
    <cfRule type="cellIs" dxfId="17" priority="55" operator="equal">
      <formula>"B"</formula>
    </cfRule>
    <cfRule type="cellIs" dxfId="16" priority="56" operator="equal">
      <formula>"A"</formula>
    </cfRule>
    <cfRule type="cellIs" dxfId="15" priority="50" operator="equal">
      <formula>"G"</formula>
    </cfRule>
    <cfRule type="cellIs" dxfId="14" priority="51" operator="equal">
      <formula>"F"</formula>
    </cfRule>
  </conditionalFormatting>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72"/>
  <sheetViews>
    <sheetView topLeftCell="A440" workbookViewId="0">
      <selection activeCell="A104" sqref="A104:D472"/>
    </sheetView>
  </sheetViews>
  <sheetFormatPr baseColWidth="10" defaultColWidth="11.42578125" defaultRowHeight="15" x14ac:dyDescent="0.25"/>
  <cols>
    <col min="1" max="1" width="15.28515625" customWidth="1"/>
    <col min="2" max="3" width="20" customWidth="1"/>
    <col min="4" max="4" width="27.42578125" style="9" bestFit="1" customWidth="1"/>
    <col min="5" max="5" width="15.7109375" customWidth="1"/>
    <col min="6" max="6" width="15.28515625" customWidth="1"/>
    <col min="7" max="7" width="17.85546875" customWidth="1"/>
    <col min="8" max="8" width="18.5703125" customWidth="1"/>
    <col min="9" max="9" width="14.28515625" customWidth="1"/>
    <col min="10" max="10" width="15.42578125" customWidth="1"/>
    <col min="11" max="11" width="19.140625" bestFit="1" customWidth="1"/>
    <col min="13" max="13" width="19.85546875" customWidth="1"/>
    <col min="16" max="16" width="3" bestFit="1" customWidth="1"/>
    <col min="17" max="17" width="8" bestFit="1" customWidth="1"/>
    <col min="18" max="21" width="21.42578125" customWidth="1"/>
  </cols>
  <sheetData>
    <row r="1" spans="1:21" ht="45.75" thickBot="1" x14ac:dyDescent="0.3">
      <c r="A1" s="22" t="s">
        <v>68</v>
      </c>
      <c r="B1" s="2" t="s">
        <v>0</v>
      </c>
      <c r="C1" s="4" t="s">
        <v>1</v>
      </c>
      <c r="D1" s="4" t="s">
        <v>2</v>
      </c>
      <c r="E1" s="20" t="s">
        <v>19</v>
      </c>
      <c r="F1" s="20" t="s">
        <v>20</v>
      </c>
      <c r="G1" s="20" t="s">
        <v>21</v>
      </c>
      <c r="H1" s="20" t="s">
        <v>22</v>
      </c>
      <c r="I1" s="2" t="s">
        <v>17</v>
      </c>
      <c r="J1" s="2" t="s">
        <v>6</v>
      </c>
      <c r="Q1" s="14" t="s">
        <v>18</v>
      </c>
      <c r="R1" s="20" t="s">
        <v>19</v>
      </c>
      <c r="S1" s="20" t="s">
        <v>25</v>
      </c>
      <c r="T1" s="20" t="s">
        <v>26</v>
      </c>
      <c r="U1" s="20" t="s">
        <v>27</v>
      </c>
    </row>
    <row r="2" spans="1:21" x14ac:dyDescent="0.25">
      <c r="A2" t="str">
        <f>CONCATENATE(B2,LEFT(C2,4),LEFT(D2,4))</f>
        <v>000</v>
      </c>
      <c r="B2" s="1">
        <f>données!B2</f>
        <v>0</v>
      </c>
      <c r="C2" s="1">
        <f>données!C2</f>
        <v>0</v>
      </c>
      <c r="D2" s="1">
        <f>données!D2</f>
        <v>0</v>
      </c>
      <c r="E2" s="3" t="e">
        <f>IF(OR(VLOOKUP($A2,données!$A$2:$H$500,8,0)=$M$2,VLOOKUP($A2,données!$A$2:$H$500,8,0)=$M$3,VLOOKUP($A2,données!$A$2:$H$500,8,0)=$M$4),1,0)</f>
        <v>#N/A</v>
      </c>
      <c r="F2" s="3" t="e">
        <f>IF(OR(VLOOKUP($A2,données!$A$2:$H$500,7,0)=$M$2,VLOOKUP($A2,données!$A$2:$H$500,7,0)=$M$3,VLOOKUP($A2,données!$A$2:$H$500,7,0)=$M$4),1,0)</f>
        <v>#N/A</v>
      </c>
      <c r="G2" s="3" t="e">
        <f>IF(OR(VLOOKUP($A2,données!$A$2:$H$500,6,0)=$M$2,VLOOKUP($A2,données!$A$2:$H$500,6,0)=$M$3,VLOOKUP($A2,données!$A$2:$H$500,6,0)=$M$4),1,0)</f>
        <v>#N/A</v>
      </c>
      <c r="H2" s="3" t="e">
        <f>IF(OR(VLOOKUP($A2,données!$A$2:$H$500,5,0)=$M$2,VLOOKUP($A2,données!$A$2:$H$500,5,0)=$M$3,VLOOKUP($A2,données!$A$2:$H$500,5,0)=$M$4),1,0)</f>
        <v>#N/A</v>
      </c>
      <c r="I2" s="8" t="e">
        <f t="shared" ref="I2" si="0">H2+2*G2+4*F2+8*E2</f>
        <v>#N/A</v>
      </c>
      <c r="J2" s="8" t="e">
        <f>VLOOKUP(I2,$P$2:$Q$17,2,0)</f>
        <v>#N/A</v>
      </c>
      <c r="K2" s="10"/>
      <c r="L2" s="52"/>
      <c r="M2" s="7" t="s">
        <v>67</v>
      </c>
      <c r="N2" s="6">
        <v>1</v>
      </c>
      <c r="P2" s="11">
        <v>0</v>
      </c>
      <c r="Q2" s="16" t="s">
        <v>9</v>
      </c>
      <c r="R2" s="11" t="s">
        <v>4</v>
      </c>
      <c r="S2" s="11" t="s">
        <v>4</v>
      </c>
      <c r="T2" s="11" t="s">
        <v>4</v>
      </c>
      <c r="U2" s="11" t="s">
        <v>4</v>
      </c>
    </row>
    <row r="3" spans="1:21" x14ac:dyDescent="0.25">
      <c r="A3" t="str">
        <f t="shared" ref="A3:A66" si="1">CONCATENATE(B3,LEFT(C3,4),LEFT(D3,4))</f>
        <v>000</v>
      </c>
      <c r="B3" s="1">
        <f>données!B3</f>
        <v>0</v>
      </c>
      <c r="C3" s="1">
        <f>données!C3</f>
        <v>0</v>
      </c>
      <c r="D3" s="1">
        <f>données!D3</f>
        <v>0</v>
      </c>
      <c r="E3" s="3" t="e">
        <f>IF(OR(VLOOKUP($A3,données!$A$2:$H$500,8,0)=$M$2,VLOOKUP($A3,données!$A$2:$H$500,8,0)=$M$3,VLOOKUP($A3,données!$A$2:$H$500,8,0)=$M$4),1,0)</f>
        <v>#N/A</v>
      </c>
      <c r="F3" s="3" t="e">
        <f>IF(OR(VLOOKUP($A3,données!$A$2:$H$500,7,0)=$M$2,VLOOKUP($A3,données!$A$2:$H$500,7,0)=$M$3,VLOOKUP($A3,données!$A$2:$H$500,7,0)=$M$4),1,0)</f>
        <v>#N/A</v>
      </c>
      <c r="G3" s="3" t="e">
        <f>IF(OR(VLOOKUP($A3,données!$A$2:$H$500,6,0)=$M$2,VLOOKUP($A3,données!$A$2:$H$500,6,0)=$M$3,VLOOKUP($A3,données!$A$2:$H$500,6,0)=$M$4),1,0)</f>
        <v>#N/A</v>
      </c>
      <c r="H3" s="3" t="e">
        <f>IF(OR(VLOOKUP($A3,données!$A$2:$H$500,5,0)=$M$2,VLOOKUP($A3,données!$A$2:$H$500,5,0)=$M$3,VLOOKUP($A3,données!$A$2:$H$500,5,0)=$M$4),1,0)</f>
        <v>#N/A</v>
      </c>
      <c r="I3" s="8" t="e">
        <f t="shared" ref="I3:I66" si="2">H3+2*G3+4*F3+8*E3</f>
        <v>#N/A</v>
      </c>
      <c r="J3" s="8" t="e">
        <f t="shared" ref="J3:J66" si="3">VLOOKUP(I3,$P$2:$Q$17,2,0)</f>
        <v>#N/A</v>
      </c>
      <c r="M3" s="7" t="s">
        <v>23</v>
      </c>
      <c r="N3" s="6">
        <v>1</v>
      </c>
      <c r="P3" s="11">
        <v>1</v>
      </c>
      <c r="Q3" s="48" t="s">
        <v>29</v>
      </c>
      <c r="R3" s="11" t="s">
        <v>5</v>
      </c>
      <c r="S3" s="11" t="s">
        <v>4</v>
      </c>
      <c r="T3" s="11" t="s">
        <v>4</v>
      </c>
      <c r="U3" s="17" t="s">
        <v>10</v>
      </c>
    </row>
    <row r="4" spans="1:21" x14ac:dyDescent="0.25">
      <c r="A4" t="str">
        <f t="shared" si="1"/>
        <v>000</v>
      </c>
      <c r="B4" s="1">
        <f>données!B4</f>
        <v>0</v>
      </c>
      <c r="C4" s="1">
        <f>données!C4</f>
        <v>0</v>
      </c>
      <c r="D4" s="1">
        <f>données!D4</f>
        <v>0</v>
      </c>
      <c r="E4" s="3" t="e">
        <f>IF(OR(VLOOKUP($A4,données!$A$2:$H$500,8,0)=$M$2,VLOOKUP($A4,données!$A$2:$H$500,8,0)=$M$3,VLOOKUP($A4,données!$A$2:$H$500,8,0)=$M$4),1,0)</f>
        <v>#N/A</v>
      </c>
      <c r="F4" s="3" t="e">
        <f>IF(OR(VLOOKUP($A4,données!$A$2:$H$500,7,0)=$M$2,VLOOKUP($A4,données!$A$2:$H$500,7,0)=$M$3,VLOOKUP($A4,données!$A$2:$H$500,7,0)=$M$4),1,0)</f>
        <v>#N/A</v>
      </c>
      <c r="G4" s="3" t="e">
        <f>IF(OR(VLOOKUP($A4,données!$A$2:$H$500,6,0)=$M$2,VLOOKUP($A4,données!$A$2:$H$500,6,0)=$M$3,VLOOKUP($A4,données!$A$2:$H$500,6,0)=$M$4),1,0)</f>
        <v>#N/A</v>
      </c>
      <c r="H4" s="3" t="e">
        <f>IF(OR(VLOOKUP($A4,données!$A$2:$H$500,5,0)=$M$2,VLOOKUP($A4,données!$A$2:$H$500,5,0)=$M$3,VLOOKUP($A4,données!$A$2:$H$500,5,0)=$M$4),1,0)</f>
        <v>#N/A</v>
      </c>
      <c r="I4" s="8" t="e">
        <f t="shared" si="2"/>
        <v>#N/A</v>
      </c>
      <c r="J4" s="8" t="e">
        <f t="shared" si="3"/>
        <v>#N/A</v>
      </c>
      <c r="M4" s="7" t="s">
        <v>24</v>
      </c>
      <c r="N4" s="6">
        <v>1</v>
      </c>
      <c r="P4" s="11">
        <v>2</v>
      </c>
      <c r="Q4" s="16" t="s">
        <v>13</v>
      </c>
      <c r="R4" s="11" t="s">
        <v>5</v>
      </c>
      <c r="S4" s="11" t="s">
        <v>4</v>
      </c>
      <c r="T4" s="17" t="s">
        <v>10</v>
      </c>
      <c r="U4" s="11" t="s">
        <v>4</v>
      </c>
    </row>
    <row r="5" spans="1:21" x14ac:dyDescent="0.25">
      <c r="A5" t="str">
        <f t="shared" si="1"/>
        <v>000</v>
      </c>
      <c r="B5" s="1">
        <f>données!B5</f>
        <v>0</v>
      </c>
      <c r="C5" s="1">
        <f>données!C5</f>
        <v>0</v>
      </c>
      <c r="D5" s="1">
        <f>données!D5</f>
        <v>0</v>
      </c>
      <c r="E5" s="3" t="e">
        <f>IF(OR(VLOOKUP($A5,données!$A$2:$H$500,8,0)=$M$2,VLOOKUP($A5,données!$A$2:$H$500,8,0)=$M$3,VLOOKUP($A5,données!$A$2:$H$500,8,0)=$M$4),1,0)</f>
        <v>#N/A</v>
      </c>
      <c r="F5" s="3" t="e">
        <f>IF(OR(VLOOKUP($A5,données!$A$2:$H$500,7,0)=$M$2,VLOOKUP($A5,données!$A$2:$H$500,7,0)=$M$3,VLOOKUP($A5,données!$A$2:$H$500,7,0)=$M$4),1,0)</f>
        <v>#N/A</v>
      </c>
      <c r="G5" s="3" t="e">
        <f>IF(OR(VLOOKUP($A5,données!$A$2:$H$500,6,0)=$M$2,VLOOKUP($A5,données!$A$2:$H$500,6,0)=$M$3,VLOOKUP($A5,données!$A$2:$H$500,6,0)=$M$4),1,0)</f>
        <v>#N/A</v>
      </c>
      <c r="H5" s="3" t="e">
        <f>IF(OR(VLOOKUP($A5,données!$A$2:$H$500,5,0)=$M$2,VLOOKUP($A5,données!$A$2:$H$500,5,0)=$M$3,VLOOKUP($A5,données!$A$2:$H$500,5,0)=$M$4),1,0)</f>
        <v>#N/A</v>
      </c>
      <c r="I5" s="8" t="e">
        <f t="shared" si="2"/>
        <v>#N/A</v>
      </c>
      <c r="J5" s="8" t="e">
        <f t="shared" si="3"/>
        <v>#N/A</v>
      </c>
      <c r="M5" s="7" t="s">
        <v>5</v>
      </c>
      <c r="N5" s="6">
        <v>0</v>
      </c>
      <c r="P5" s="11">
        <v>3</v>
      </c>
      <c r="Q5" s="16" t="s">
        <v>13</v>
      </c>
      <c r="R5" s="11" t="s">
        <v>5</v>
      </c>
      <c r="S5" s="11" t="s">
        <v>4</v>
      </c>
      <c r="T5" s="17" t="s">
        <v>10</v>
      </c>
      <c r="U5" s="17" t="s">
        <v>10</v>
      </c>
    </row>
    <row r="6" spans="1:21" x14ac:dyDescent="0.25">
      <c r="A6" t="str">
        <f t="shared" si="1"/>
        <v>000</v>
      </c>
      <c r="B6" s="1">
        <f>données!B6</f>
        <v>0</v>
      </c>
      <c r="C6" s="1">
        <f>données!C6</f>
        <v>0</v>
      </c>
      <c r="D6" s="1">
        <f>données!D6</f>
        <v>0</v>
      </c>
      <c r="E6" s="3" t="e">
        <f>IF(OR(VLOOKUP($A6,données!$A$2:$H$500,8,0)=$M$2,VLOOKUP($A6,données!$A$2:$H$500,8,0)=$M$3,VLOOKUP($A6,données!$A$2:$H$500,8,0)=$M$4),1,0)</f>
        <v>#N/A</v>
      </c>
      <c r="F6" s="3" t="e">
        <f>IF(OR(VLOOKUP($A6,données!$A$2:$H$500,7,0)=$M$2,VLOOKUP($A6,données!$A$2:$H$500,7,0)=$M$3,VLOOKUP($A6,données!$A$2:$H$500,7,0)=$M$4),1,0)</f>
        <v>#N/A</v>
      </c>
      <c r="G6" s="3" t="e">
        <f>IF(OR(VLOOKUP($A6,données!$A$2:$H$500,6,0)=$M$2,VLOOKUP($A6,données!$A$2:$H$500,6,0)=$M$3,VLOOKUP($A6,données!$A$2:$H$500,6,0)=$M$4),1,0)</f>
        <v>#N/A</v>
      </c>
      <c r="H6" s="3" t="e">
        <f>IF(OR(VLOOKUP($A6,données!$A$2:$H$500,5,0)=$M$2,VLOOKUP($A6,données!$A$2:$H$500,5,0)=$M$3,VLOOKUP($A6,données!$A$2:$H$500,5,0)=$M$4),1,0)</f>
        <v>#N/A</v>
      </c>
      <c r="I6" s="8" t="e">
        <f t="shared" si="2"/>
        <v>#N/A</v>
      </c>
      <c r="J6" s="8" t="e">
        <f t="shared" si="3"/>
        <v>#N/A</v>
      </c>
      <c r="M6" s="53"/>
      <c r="N6" s="54"/>
      <c r="P6" s="11">
        <v>4</v>
      </c>
      <c r="Q6" s="16" t="s">
        <v>12</v>
      </c>
      <c r="R6" s="11" t="s">
        <v>5</v>
      </c>
      <c r="S6" s="17" t="s">
        <v>10</v>
      </c>
      <c r="T6" s="11" t="s">
        <v>4</v>
      </c>
      <c r="U6" s="11" t="s">
        <v>4</v>
      </c>
    </row>
    <row r="7" spans="1:21" x14ac:dyDescent="0.25">
      <c r="A7" t="str">
        <f t="shared" si="1"/>
        <v>000</v>
      </c>
      <c r="B7" s="1">
        <f>données!B7</f>
        <v>0</v>
      </c>
      <c r="C7" s="1">
        <f>données!C7</f>
        <v>0</v>
      </c>
      <c r="D7" s="1">
        <f>données!D7</f>
        <v>0</v>
      </c>
      <c r="E7" s="3" t="e">
        <f>IF(OR(VLOOKUP($A7,données!$A$2:$H$500,8,0)=$M$2,VLOOKUP($A7,données!$A$2:$H$500,8,0)=$M$3,VLOOKUP($A7,données!$A$2:$H$500,8,0)=$M$4),1,0)</f>
        <v>#N/A</v>
      </c>
      <c r="F7" s="3" t="e">
        <f>IF(OR(VLOOKUP($A7,données!$A$2:$H$500,7,0)=$M$2,VLOOKUP($A7,données!$A$2:$H$500,7,0)=$M$3,VLOOKUP($A7,données!$A$2:$H$500,7,0)=$M$4),1,0)</f>
        <v>#N/A</v>
      </c>
      <c r="G7" s="3" t="e">
        <f>IF(OR(VLOOKUP($A7,données!$A$2:$H$500,6,0)=$M$2,VLOOKUP($A7,données!$A$2:$H$500,6,0)=$M$3,VLOOKUP($A7,données!$A$2:$H$500,6,0)=$M$4),1,0)</f>
        <v>#N/A</v>
      </c>
      <c r="H7" s="3" t="e">
        <f>IF(OR(VLOOKUP($A7,données!$A$2:$H$500,5,0)=$M$2,VLOOKUP($A7,données!$A$2:$H$500,5,0)=$M$3,VLOOKUP($A7,données!$A$2:$H$500,5,0)=$M$4),1,0)</f>
        <v>#N/A</v>
      </c>
      <c r="I7" s="8" t="e">
        <f t="shared" si="2"/>
        <v>#N/A</v>
      </c>
      <c r="J7" s="8" t="e">
        <f t="shared" si="3"/>
        <v>#N/A</v>
      </c>
      <c r="M7" s="53"/>
      <c r="N7" s="54"/>
      <c r="P7" s="11">
        <v>5</v>
      </c>
      <c r="Q7" s="16" t="s">
        <v>12</v>
      </c>
      <c r="R7" s="11" t="s">
        <v>5</v>
      </c>
      <c r="S7" s="17" t="s">
        <v>10</v>
      </c>
      <c r="T7" s="11" t="s">
        <v>4</v>
      </c>
      <c r="U7" s="17" t="s">
        <v>10</v>
      </c>
    </row>
    <row r="8" spans="1:21" x14ac:dyDescent="0.25">
      <c r="A8" t="str">
        <f t="shared" si="1"/>
        <v>000</v>
      </c>
      <c r="B8" s="1">
        <f>données!B8</f>
        <v>0</v>
      </c>
      <c r="C8" s="1">
        <f>données!C8</f>
        <v>0</v>
      </c>
      <c r="D8" s="1">
        <f>données!D8</f>
        <v>0</v>
      </c>
      <c r="E8" s="3" t="e">
        <f>IF(OR(VLOOKUP($A8,données!$A$2:$H$500,8,0)=$M$2,VLOOKUP($A8,données!$A$2:$H$500,8,0)=$M$3,VLOOKUP($A8,données!$A$2:$H$500,8,0)=$M$4),1,0)</f>
        <v>#N/A</v>
      </c>
      <c r="F8" s="3" t="e">
        <f>IF(OR(VLOOKUP($A8,données!$A$2:$H$500,7,0)=$M$2,VLOOKUP($A8,données!$A$2:$H$500,7,0)=$M$3,VLOOKUP($A8,données!$A$2:$H$500,7,0)=$M$4),1,0)</f>
        <v>#N/A</v>
      </c>
      <c r="G8" s="3" t="e">
        <f>IF(OR(VLOOKUP($A8,données!$A$2:$H$500,6,0)=$M$2,VLOOKUP($A8,données!$A$2:$H$500,6,0)=$M$3,VLOOKUP($A8,données!$A$2:$H$500,6,0)=$M$4),1,0)</f>
        <v>#N/A</v>
      </c>
      <c r="H8" s="3" t="e">
        <f>IF(OR(VLOOKUP($A8,données!$A$2:$H$500,5,0)=$M$2,VLOOKUP($A8,données!$A$2:$H$500,5,0)=$M$3,VLOOKUP($A8,données!$A$2:$H$500,5,0)=$M$4),1,0)</f>
        <v>#N/A</v>
      </c>
      <c r="I8" s="8" t="e">
        <f t="shared" si="2"/>
        <v>#N/A</v>
      </c>
      <c r="J8" s="8" t="e">
        <f t="shared" si="3"/>
        <v>#N/A</v>
      </c>
      <c r="M8" s="53"/>
      <c r="N8" s="54"/>
      <c r="P8" s="11">
        <v>6</v>
      </c>
      <c r="Q8" s="16" t="s">
        <v>12</v>
      </c>
      <c r="R8" s="11" t="s">
        <v>5</v>
      </c>
      <c r="S8" s="17" t="s">
        <v>10</v>
      </c>
      <c r="T8" s="17" t="s">
        <v>10</v>
      </c>
      <c r="U8" s="11" t="s">
        <v>4</v>
      </c>
    </row>
    <row r="9" spans="1:21" x14ac:dyDescent="0.25">
      <c r="A9" t="str">
        <f t="shared" si="1"/>
        <v>000</v>
      </c>
      <c r="B9" s="1">
        <f>données!B9</f>
        <v>0</v>
      </c>
      <c r="C9" s="1">
        <f>données!C9</f>
        <v>0</v>
      </c>
      <c r="D9" s="1">
        <f>données!D9</f>
        <v>0</v>
      </c>
      <c r="E9" s="3" t="e">
        <f>IF(OR(VLOOKUP($A9,données!$A$2:$H$500,8,0)=$M$2,VLOOKUP($A9,données!$A$2:$H$500,8,0)=$M$3,VLOOKUP($A9,données!$A$2:$H$500,8,0)=$M$4),1,0)</f>
        <v>#N/A</v>
      </c>
      <c r="F9" s="3" t="e">
        <f>IF(OR(VLOOKUP($A9,données!$A$2:$H$500,7,0)=$M$2,VLOOKUP($A9,données!$A$2:$H$500,7,0)=$M$3,VLOOKUP($A9,données!$A$2:$H$500,7,0)=$M$4),1,0)</f>
        <v>#N/A</v>
      </c>
      <c r="G9" s="3" t="e">
        <f>IF(OR(VLOOKUP($A9,données!$A$2:$H$500,6,0)=$M$2,VLOOKUP($A9,données!$A$2:$H$500,6,0)=$M$3,VLOOKUP($A9,données!$A$2:$H$500,6,0)=$M$4),1,0)</f>
        <v>#N/A</v>
      </c>
      <c r="H9" s="3" t="e">
        <f>IF(OR(VLOOKUP($A9,données!$A$2:$H$500,5,0)=$M$2,VLOOKUP($A9,données!$A$2:$H$500,5,0)=$M$3,VLOOKUP($A9,données!$A$2:$H$500,5,0)=$M$4),1,0)</f>
        <v>#N/A</v>
      </c>
      <c r="I9" s="8" t="e">
        <f t="shared" si="2"/>
        <v>#N/A</v>
      </c>
      <c r="J9" s="8" t="e">
        <f t="shared" si="3"/>
        <v>#N/A</v>
      </c>
      <c r="M9" s="54"/>
      <c r="N9" s="54"/>
      <c r="P9" s="11">
        <v>7</v>
      </c>
      <c r="Q9" s="16" t="s">
        <v>12</v>
      </c>
      <c r="R9" s="11" t="s">
        <v>4</v>
      </c>
      <c r="S9" s="17" t="s">
        <v>10</v>
      </c>
      <c r="T9" s="17" t="s">
        <v>10</v>
      </c>
      <c r="U9" s="17" t="s">
        <v>10</v>
      </c>
    </row>
    <row r="10" spans="1:21" x14ac:dyDescent="0.25">
      <c r="A10" t="str">
        <f t="shared" si="1"/>
        <v>000</v>
      </c>
      <c r="B10" s="1">
        <f>données!B10</f>
        <v>0</v>
      </c>
      <c r="C10" s="1">
        <f>données!C10</f>
        <v>0</v>
      </c>
      <c r="D10" s="1">
        <f>données!D10</f>
        <v>0</v>
      </c>
      <c r="E10" s="3" t="e">
        <f>IF(OR(VLOOKUP($A10,données!$A$2:$H$500,8,0)=$M$2,VLOOKUP($A10,données!$A$2:$H$500,8,0)=$M$3,VLOOKUP($A10,données!$A$2:$H$500,8,0)=$M$4),1,0)</f>
        <v>#N/A</v>
      </c>
      <c r="F10" s="3" t="e">
        <f>IF(OR(VLOOKUP($A10,données!$A$2:$H$500,7,0)=$M$2,VLOOKUP($A10,données!$A$2:$H$500,7,0)=$M$3,VLOOKUP($A10,données!$A$2:$H$500,7,0)=$M$4),1,0)</f>
        <v>#N/A</v>
      </c>
      <c r="G10" s="3" t="e">
        <f>IF(OR(VLOOKUP($A10,données!$A$2:$H$500,6,0)=$M$2,VLOOKUP($A10,données!$A$2:$H$500,6,0)=$M$3,VLOOKUP($A10,données!$A$2:$H$500,6,0)=$M$4),1,0)</f>
        <v>#N/A</v>
      </c>
      <c r="H10" s="3" t="e">
        <f>IF(OR(VLOOKUP($A10,données!$A$2:$H$500,5,0)=$M$2,VLOOKUP($A10,données!$A$2:$H$500,5,0)=$M$3,VLOOKUP($A10,données!$A$2:$H$500,5,0)=$M$4),1,0)</f>
        <v>#N/A</v>
      </c>
      <c r="I10" s="8" t="e">
        <f t="shared" si="2"/>
        <v>#N/A</v>
      </c>
      <c r="J10" s="8" t="e">
        <f t="shared" si="3"/>
        <v>#N/A</v>
      </c>
      <c r="P10" s="11">
        <v>8</v>
      </c>
      <c r="Q10" s="16" t="s">
        <v>11</v>
      </c>
      <c r="R10" s="17" t="s">
        <v>10</v>
      </c>
      <c r="S10" s="11" t="s">
        <v>4</v>
      </c>
      <c r="T10" s="11" t="s">
        <v>4</v>
      </c>
      <c r="U10" s="11" t="s">
        <v>4</v>
      </c>
    </row>
    <row r="11" spans="1:21" x14ac:dyDescent="0.25">
      <c r="A11" t="str">
        <f t="shared" si="1"/>
        <v>000</v>
      </c>
      <c r="B11" s="1">
        <f>données!B11</f>
        <v>0</v>
      </c>
      <c r="C11" s="1">
        <f>données!C11</f>
        <v>0</v>
      </c>
      <c r="D11" s="1">
        <f>données!D11</f>
        <v>0</v>
      </c>
      <c r="E11" s="3" t="e">
        <f>IF(OR(VLOOKUP($A11,données!$A$2:$H$500,8,0)=$M$2,VLOOKUP($A11,données!$A$2:$H$500,8,0)=$M$3,VLOOKUP($A11,données!$A$2:$H$500,8,0)=$M$4),1,0)</f>
        <v>#N/A</v>
      </c>
      <c r="F11" s="3" t="e">
        <f>IF(OR(VLOOKUP($A11,données!$A$2:$H$500,7,0)=$M$2,VLOOKUP($A11,données!$A$2:$H$500,7,0)=$M$3,VLOOKUP($A11,données!$A$2:$H$500,7,0)=$M$4),1,0)</f>
        <v>#N/A</v>
      </c>
      <c r="G11" s="3" t="e">
        <f>IF(OR(VLOOKUP($A11,données!$A$2:$H$500,6,0)=$M$2,VLOOKUP($A11,données!$A$2:$H$500,6,0)=$M$3,VLOOKUP($A11,données!$A$2:$H$500,6,0)=$M$4),1,0)</f>
        <v>#N/A</v>
      </c>
      <c r="H11" s="3" t="e">
        <f>IF(OR(VLOOKUP($A11,données!$A$2:$H$500,5,0)=$M$2,VLOOKUP($A11,données!$A$2:$H$500,5,0)=$M$3,VLOOKUP($A11,données!$A$2:$H$500,5,0)=$M$4),1,0)</f>
        <v>#N/A</v>
      </c>
      <c r="I11" s="8" t="e">
        <f t="shared" si="2"/>
        <v>#N/A</v>
      </c>
      <c r="J11" s="8" t="e">
        <f t="shared" si="3"/>
        <v>#N/A</v>
      </c>
      <c r="P11" s="18">
        <v>9</v>
      </c>
      <c r="Q11" s="16" t="s">
        <v>11</v>
      </c>
      <c r="R11" s="17" t="s">
        <v>10</v>
      </c>
      <c r="S11" s="11" t="s">
        <v>4</v>
      </c>
      <c r="T11" s="11" t="s">
        <v>4</v>
      </c>
      <c r="U11" s="17" t="s">
        <v>10</v>
      </c>
    </row>
    <row r="12" spans="1:21" x14ac:dyDescent="0.25">
      <c r="A12" t="str">
        <f t="shared" si="1"/>
        <v>000</v>
      </c>
      <c r="B12" s="1">
        <f>données!B12</f>
        <v>0</v>
      </c>
      <c r="C12" s="1">
        <f>données!C12</f>
        <v>0</v>
      </c>
      <c r="D12" s="1">
        <f>données!D12</f>
        <v>0</v>
      </c>
      <c r="E12" s="3" t="e">
        <f>IF(OR(VLOOKUP($A12,données!$A$2:$H$500,8,0)=$M$2,VLOOKUP($A12,données!$A$2:$H$500,8,0)=$M$3,VLOOKUP($A12,données!$A$2:$H$500,8,0)=$M$4),1,0)</f>
        <v>#N/A</v>
      </c>
      <c r="F12" s="3" t="e">
        <f>IF(OR(VLOOKUP($A12,données!$A$2:$H$500,7,0)=$M$2,VLOOKUP($A12,données!$A$2:$H$500,7,0)=$M$3,VLOOKUP($A12,données!$A$2:$H$500,7,0)=$M$4),1,0)</f>
        <v>#N/A</v>
      </c>
      <c r="G12" s="3" t="e">
        <f>IF(OR(VLOOKUP($A12,données!$A$2:$H$500,6,0)=$M$2,VLOOKUP($A12,données!$A$2:$H$500,6,0)=$M$3,VLOOKUP($A12,données!$A$2:$H$500,6,0)=$M$4),1,0)</f>
        <v>#N/A</v>
      </c>
      <c r="H12" s="3" t="e">
        <f>IF(OR(VLOOKUP($A12,données!$A$2:$H$500,5,0)=$M$2,VLOOKUP($A12,données!$A$2:$H$500,5,0)=$M$3,VLOOKUP($A12,données!$A$2:$H$500,5,0)=$M$4),1,0)</f>
        <v>#N/A</v>
      </c>
      <c r="I12" s="8" t="e">
        <f t="shared" si="2"/>
        <v>#N/A</v>
      </c>
      <c r="J12" s="8" t="e">
        <f t="shared" si="3"/>
        <v>#N/A</v>
      </c>
      <c r="P12" s="18">
        <v>10</v>
      </c>
      <c r="Q12" s="12" t="s">
        <v>14</v>
      </c>
      <c r="R12" s="17" t="s">
        <v>10</v>
      </c>
      <c r="S12" s="11" t="s">
        <v>4</v>
      </c>
      <c r="T12" s="17" t="s">
        <v>10</v>
      </c>
      <c r="U12" s="11" t="s">
        <v>4</v>
      </c>
    </row>
    <row r="13" spans="1:21" x14ac:dyDescent="0.25">
      <c r="A13" t="str">
        <f t="shared" si="1"/>
        <v>000</v>
      </c>
      <c r="B13" s="1">
        <f>données!B13</f>
        <v>0</v>
      </c>
      <c r="C13" s="1">
        <f>données!C13</f>
        <v>0</v>
      </c>
      <c r="D13" s="1">
        <f>données!D13</f>
        <v>0</v>
      </c>
      <c r="E13" s="3" t="e">
        <f>IF(OR(VLOOKUP($A13,données!$A$2:$H$500,8,0)=$M$2,VLOOKUP($A13,données!$A$2:$H$500,8,0)=$M$3,VLOOKUP($A13,données!$A$2:$H$500,8,0)=$M$4),1,0)</f>
        <v>#N/A</v>
      </c>
      <c r="F13" s="3" t="e">
        <f>IF(OR(VLOOKUP($A13,données!$A$2:$H$500,7,0)=$M$2,VLOOKUP($A13,données!$A$2:$H$500,7,0)=$M$3,VLOOKUP($A13,données!$A$2:$H$500,7,0)=$M$4),1,0)</f>
        <v>#N/A</v>
      </c>
      <c r="G13" s="3" t="e">
        <f>IF(OR(VLOOKUP($A13,données!$A$2:$H$500,6,0)=$M$2,VLOOKUP($A13,données!$A$2:$H$500,6,0)=$M$3,VLOOKUP($A13,données!$A$2:$H$500,6,0)=$M$4),1,0)</f>
        <v>#N/A</v>
      </c>
      <c r="H13" s="3" t="e">
        <f>IF(OR(VLOOKUP($A13,données!$A$2:$H$500,5,0)=$M$2,VLOOKUP($A13,données!$A$2:$H$500,5,0)=$M$3,VLOOKUP($A13,données!$A$2:$H$500,5,0)=$M$4),1,0)</f>
        <v>#N/A</v>
      </c>
      <c r="I13" s="8" t="e">
        <f t="shared" si="2"/>
        <v>#N/A</v>
      </c>
      <c r="J13" s="8" t="e">
        <f t="shared" si="3"/>
        <v>#N/A</v>
      </c>
      <c r="P13" s="11">
        <v>11</v>
      </c>
      <c r="Q13" s="12" t="s">
        <v>14</v>
      </c>
      <c r="R13" s="17" t="s">
        <v>10</v>
      </c>
      <c r="S13" s="11" t="s">
        <v>4</v>
      </c>
      <c r="T13" s="17" t="s">
        <v>10</v>
      </c>
      <c r="U13" s="17" t="s">
        <v>10</v>
      </c>
    </row>
    <row r="14" spans="1:21" x14ac:dyDescent="0.25">
      <c r="A14" t="str">
        <f t="shared" si="1"/>
        <v>000</v>
      </c>
      <c r="B14" s="1">
        <f>données!B14</f>
        <v>0</v>
      </c>
      <c r="C14" s="1">
        <f>données!C14</f>
        <v>0</v>
      </c>
      <c r="D14" s="1">
        <f>données!D14</f>
        <v>0</v>
      </c>
      <c r="E14" s="3" t="e">
        <f>IF(OR(VLOOKUP($A14,données!$A$2:$H$500,8,0)=$M$2,VLOOKUP($A14,données!$A$2:$H$500,8,0)=$M$3,VLOOKUP($A14,données!$A$2:$H$500,8,0)=$M$4),1,0)</f>
        <v>#N/A</v>
      </c>
      <c r="F14" s="3" t="e">
        <f>IF(OR(VLOOKUP($A14,données!$A$2:$H$500,7,0)=$M$2,VLOOKUP($A14,données!$A$2:$H$500,7,0)=$M$3,VLOOKUP($A14,données!$A$2:$H$500,7,0)=$M$4),1,0)</f>
        <v>#N/A</v>
      </c>
      <c r="G14" s="3" t="e">
        <f>IF(OR(VLOOKUP($A14,données!$A$2:$H$500,6,0)=$M$2,VLOOKUP($A14,données!$A$2:$H$500,6,0)=$M$3,VLOOKUP($A14,données!$A$2:$H$500,6,0)=$M$4),1,0)</f>
        <v>#N/A</v>
      </c>
      <c r="H14" s="3" t="e">
        <f>IF(OR(VLOOKUP($A14,données!$A$2:$H$500,5,0)=$M$2,VLOOKUP($A14,données!$A$2:$H$500,5,0)=$M$3,VLOOKUP($A14,données!$A$2:$H$500,5,0)=$M$4),1,0)</f>
        <v>#N/A</v>
      </c>
      <c r="I14" s="8" t="e">
        <f t="shared" si="2"/>
        <v>#N/A</v>
      </c>
      <c r="J14" s="8" t="e">
        <f t="shared" si="3"/>
        <v>#N/A</v>
      </c>
      <c r="P14" s="11">
        <v>12</v>
      </c>
      <c r="Q14" s="16" t="s">
        <v>15</v>
      </c>
      <c r="R14" s="17" t="s">
        <v>10</v>
      </c>
      <c r="S14" s="17" t="s">
        <v>10</v>
      </c>
      <c r="T14" s="11" t="s">
        <v>4</v>
      </c>
      <c r="U14" s="11" t="s">
        <v>4</v>
      </c>
    </row>
    <row r="15" spans="1:21" x14ac:dyDescent="0.25">
      <c r="A15" t="str">
        <f t="shared" si="1"/>
        <v>000</v>
      </c>
      <c r="B15" s="1">
        <f>données!B15</f>
        <v>0</v>
      </c>
      <c r="C15" s="1">
        <f>données!C15</f>
        <v>0</v>
      </c>
      <c r="D15" s="1">
        <f>données!D15</f>
        <v>0</v>
      </c>
      <c r="E15" s="3" t="e">
        <f>IF(OR(VLOOKUP($A15,données!$A$2:$H$500,8,0)=$M$2,VLOOKUP($A15,données!$A$2:$H$500,8,0)=$M$3,VLOOKUP($A15,données!$A$2:$H$500,8,0)=$M$4),1,0)</f>
        <v>#N/A</v>
      </c>
      <c r="F15" s="3" t="e">
        <f>IF(OR(VLOOKUP($A15,données!$A$2:$H$500,7,0)=$M$2,VLOOKUP($A15,données!$A$2:$H$500,7,0)=$M$3,VLOOKUP($A15,données!$A$2:$H$500,7,0)=$M$4),1,0)</f>
        <v>#N/A</v>
      </c>
      <c r="G15" s="3" t="e">
        <f>IF(OR(VLOOKUP($A15,données!$A$2:$H$500,6,0)=$M$2,VLOOKUP($A15,données!$A$2:$H$500,6,0)=$M$3,VLOOKUP($A15,données!$A$2:$H$500,6,0)=$M$4),1,0)</f>
        <v>#N/A</v>
      </c>
      <c r="H15" s="3" t="e">
        <f>IF(OR(VLOOKUP($A15,données!$A$2:$H$500,5,0)=$M$2,VLOOKUP($A15,données!$A$2:$H$500,5,0)=$M$3,VLOOKUP($A15,données!$A$2:$H$500,5,0)=$M$4),1,0)</f>
        <v>#N/A</v>
      </c>
      <c r="I15" s="8" t="e">
        <f t="shared" si="2"/>
        <v>#N/A</v>
      </c>
      <c r="J15" s="8" t="e">
        <f t="shared" si="3"/>
        <v>#N/A</v>
      </c>
      <c r="P15" s="11">
        <v>13</v>
      </c>
      <c r="Q15" s="16" t="s">
        <v>16</v>
      </c>
      <c r="R15" s="17" t="s">
        <v>10</v>
      </c>
      <c r="S15" s="17" t="s">
        <v>10</v>
      </c>
      <c r="T15" s="11" t="s">
        <v>4</v>
      </c>
      <c r="U15" s="17" t="s">
        <v>10</v>
      </c>
    </row>
    <row r="16" spans="1:21" x14ac:dyDescent="0.25">
      <c r="A16" t="str">
        <f t="shared" si="1"/>
        <v>000</v>
      </c>
      <c r="B16" s="1">
        <f>données!B16</f>
        <v>0</v>
      </c>
      <c r="C16" s="1">
        <f>données!C16</f>
        <v>0</v>
      </c>
      <c r="D16" s="1">
        <f>données!D16</f>
        <v>0</v>
      </c>
      <c r="E16" s="3" t="e">
        <f>IF(OR(VLOOKUP($A16,données!$A$2:$H$500,8,0)=$M$2,VLOOKUP($A16,données!$A$2:$H$500,8,0)=$M$3,VLOOKUP($A16,données!$A$2:$H$500,8,0)=$M$4),1,0)</f>
        <v>#N/A</v>
      </c>
      <c r="F16" s="3" t="e">
        <f>IF(OR(VLOOKUP($A16,données!$A$2:$H$500,7,0)=$M$2,VLOOKUP($A16,données!$A$2:$H$500,7,0)=$M$3,VLOOKUP($A16,données!$A$2:$H$500,7,0)=$M$4),1,0)</f>
        <v>#N/A</v>
      </c>
      <c r="G16" s="3" t="e">
        <f>IF(OR(VLOOKUP($A16,données!$A$2:$H$500,6,0)=$M$2,VLOOKUP($A16,données!$A$2:$H$500,6,0)=$M$3,VLOOKUP($A16,données!$A$2:$H$500,6,0)=$M$4),1,0)</f>
        <v>#N/A</v>
      </c>
      <c r="H16" s="3" t="e">
        <f>IF(OR(VLOOKUP($A16,données!$A$2:$H$500,5,0)=$M$2,VLOOKUP($A16,données!$A$2:$H$500,5,0)=$M$3,VLOOKUP($A16,données!$A$2:$H$500,5,0)=$M$4),1,0)</f>
        <v>#N/A</v>
      </c>
      <c r="I16" s="8" t="e">
        <f t="shared" si="2"/>
        <v>#N/A</v>
      </c>
      <c r="J16" s="8" t="e">
        <f t="shared" si="3"/>
        <v>#N/A</v>
      </c>
      <c r="P16" s="11">
        <v>14</v>
      </c>
      <c r="Q16" s="16" t="s">
        <v>15</v>
      </c>
      <c r="R16" s="17" t="s">
        <v>10</v>
      </c>
      <c r="S16" s="17" t="s">
        <v>10</v>
      </c>
      <c r="T16" s="17" t="s">
        <v>10</v>
      </c>
      <c r="U16" s="11" t="s">
        <v>4</v>
      </c>
    </row>
    <row r="17" spans="1:21" x14ac:dyDescent="0.25">
      <c r="A17" t="str">
        <f t="shared" si="1"/>
        <v>000</v>
      </c>
      <c r="B17" s="1">
        <f>données!B17</f>
        <v>0</v>
      </c>
      <c r="C17" s="1">
        <f>données!C17</f>
        <v>0</v>
      </c>
      <c r="D17" s="1">
        <f>données!D17</f>
        <v>0</v>
      </c>
      <c r="E17" s="3" t="e">
        <f>IF(OR(VLOOKUP($A17,données!$A$2:$H$500,8,0)=$M$2,VLOOKUP($A17,données!$A$2:$H$500,8,0)=$M$3,VLOOKUP($A17,données!$A$2:$H$500,8,0)=$M$4),1,0)</f>
        <v>#N/A</v>
      </c>
      <c r="F17" s="3" t="e">
        <f>IF(OR(VLOOKUP($A17,données!$A$2:$H$500,7,0)=$M$2,VLOOKUP($A17,données!$A$2:$H$500,7,0)=$M$3,VLOOKUP($A17,données!$A$2:$H$500,7,0)=$M$4),1,0)</f>
        <v>#N/A</v>
      </c>
      <c r="G17" s="3" t="e">
        <f>IF(OR(VLOOKUP($A17,données!$A$2:$H$500,6,0)=$M$2,VLOOKUP($A17,données!$A$2:$H$500,6,0)=$M$3,VLOOKUP($A17,données!$A$2:$H$500,6,0)=$M$4),1,0)</f>
        <v>#N/A</v>
      </c>
      <c r="H17" s="3" t="e">
        <f>IF(OR(VLOOKUP($A17,données!$A$2:$H$500,5,0)=$M$2,VLOOKUP($A17,données!$A$2:$H$500,5,0)=$M$3,VLOOKUP($A17,données!$A$2:$H$500,5,0)=$M$4),1,0)</f>
        <v>#N/A</v>
      </c>
      <c r="I17" s="8" t="e">
        <f t="shared" si="2"/>
        <v>#N/A</v>
      </c>
      <c r="J17" s="8" t="e">
        <f t="shared" si="3"/>
        <v>#N/A</v>
      </c>
      <c r="P17" s="11">
        <v>15</v>
      </c>
      <c r="Q17" s="16" t="s">
        <v>16</v>
      </c>
      <c r="R17" s="17" t="s">
        <v>10</v>
      </c>
      <c r="S17" s="17" t="s">
        <v>10</v>
      </c>
      <c r="T17" s="17" t="s">
        <v>10</v>
      </c>
      <c r="U17" s="17" t="s">
        <v>10</v>
      </c>
    </row>
    <row r="18" spans="1:21" x14ac:dyDescent="0.25">
      <c r="A18" t="str">
        <f t="shared" si="1"/>
        <v>000</v>
      </c>
      <c r="B18" s="1">
        <f>données!B18</f>
        <v>0</v>
      </c>
      <c r="C18" s="1">
        <f>données!C18</f>
        <v>0</v>
      </c>
      <c r="D18" s="1">
        <f>données!D18</f>
        <v>0</v>
      </c>
      <c r="E18" s="3" t="e">
        <f>IF(OR(VLOOKUP($A18,données!$A$2:$H$500,8,0)=$M$2,VLOOKUP($A18,données!$A$2:$H$500,8,0)=$M$3,VLOOKUP($A18,données!$A$2:$H$500,8,0)=$M$4),1,0)</f>
        <v>#N/A</v>
      </c>
      <c r="F18" s="3" t="e">
        <f>IF(OR(VLOOKUP($A18,données!$A$2:$H$500,7,0)=$M$2,VLOOKUP($A18,données!$A$2:$H$500,7,0)=$M$3,VLOOKUP($A18,données!$A$2:$H$500,7,0)=$M$4),1,0)</f>
        <v>#N/A</v>
      </c>
      <c r="G18" s="3" t="e">
        <f>IF(OR(VLOOKUP($A18,données!$A$2:$H$500,6,0)=$M$2,VLOOKUP($A18,données!$A$2:$H$500,6,0)=$M$3,VLOOKUP($A18,données!$A$2:$H$500,6,0)=$M$4),1,0)</f>
        <v>#N/A</v>
      </c>
      <c r="H18" s="3" t="e">
        <f>IF(OR(VLOOKUP($A18,données!$A$2:$H$500,5,0)=$M$2,VLOOKUP($A18,données!$A$2:$H$500,5,0)=$M$3,VLOOKUP($A18,données!$A$2:$H$500,5,0)=$M$4),1,0)</f>
        <v>#N/A</v>
      </c>
      <c r="I18" s="8" t="e">
        <f t="shared" si="2"/>
        <v>#N/A</v>
      </c>
      <c r="J18" s="8" t="e">
        <f t="shared" si="3"/>
        <v>#N/A</v>
      </c>
    </row>
    <row r="19" spans="1:21" x14ac:dyDescent="0.25">
      <c r="A19" t="str">
        <f t="shared" si="1"/>
        <v>000</v>
      </c>
      <c r="B19" s="1">
        <f>données!B19</f>
        <v>0</v>
      </c>
      <c r="C19" s="1">
        <f>données!C19</f>
        <v>0</v>
      </c>
      <c r="D19" s="1">
        <f>données!D19</f>
        <v>0</v>
      </c>
      <c r="E19" s="3" t="e">
        <f>IF(OR(VLOOKUP($A19,données!$A$2:$H$500,8,0)=$M$2,VLOOKUP($A19,données!$A$2:$H$500,8,0)=$M$3,VLOOKUP($A19,données!$A$2:$H$500,8,0)=$M$4),1,0)</f>
        <v>#N/A</v>
      </c>
      <c r="F19" s="3" t="e">
        <f>IF(OR(VLOOKUP($A19,données!$A$2:$H$500,7,0)=$M$2,VLOOKUP($A19,données!$A$2:$H$500,7,0)=$M$3,VLOOKUP($A19,données!$A$2:$H$500,7,0)=$M$4),1,0)</f>
        <v>#N/A</v>
      </c>
      <c r="G19" s="3" t="e">
        <f>IF(OR(VLOOKUP($A19,données!$A$2:$H$500,6,0)=$M$2,VLOOKUP($A19,données!$A$2:$H$500,6,0)=$M$3,VLOOKUP($A19,données!$A$2:$H$500,6,0)=$M$4),1,0)</f>
        <v>#N/A</v>
      </c>
      <c r="H19" s="3" t="e">
        <f>IF(OR(VLOOKUP($A19,données!$A$2:$H$500,5,0)=$M$2,VLOOKUP($A19,données!$A$2:$H$500,5,0)=$M$3,VLOOKUP($A19,données!$A$2:$H$500,5,0)=$M$4),1,0)</f>
        <v>#N/A</v>
      </c>
      <c r="I19" s="8" t="e">
        <f t="shared" si="2"/>
        <v>#N/A</v>
      </c>
      <c r="J19" s="8" t="e">
        <f t="shared" si="3"/>
        <v>#N/A</v>
      </c>
    </row>
    <row r="20" spans="1:21" x14ac:dyDescent="0.25">
      <c r="A20" t="str">
        <f t="shared" si="1"/>
        <v>000</v>
      </c>
      <c r="B20" s="1">
        <f>données!B20</f>
        <v>0</v>
      </c>
      <c r="C20" s="1">
        <f>données!C20</f>
        <v>0</v>
      </c>
      <c r="D20" s="1">
        <f>données!D20</f>
        <v>0</v>
      </c>
      <c r="E20" s="3" t="e">
        <f>IF(OR(VLOOKUP($A20,données!$A$2:$H$500,8,0)=$M$2,VLOOKUP($A20,données!$A$2:$H$500,8,0)=$M$3,VLOOKUP($A20,données!$A$2:$H$500,8,0)=$M$4),1,0)</f>
        <v>#N/A</v>
      </c>
      <c r="F20" s="3" t="e">
        <f>IF(OR(VLOOKUP($A20,données!$A$2:$H$500,7,0)=$M$2,VLOOKUP($A20,données!$A$2:$H$500,7,0)=$M$3,VLOOKUP($A20,données!$A$2:$H$500,7,0)=$M$4),1,0)</f>
        <v>#N/A</v>
      </c>
      <c r="G20" s="3" t="e">
        <f>IF(OR(VLOOKUP($A20,données!$A$2:$H$500,6,0)=$M$2,VLOOKUP($A20,données!$A$2:$H$500,6,0)=$M$3,VLOOKUP($A20,données!$A$2:$H$500,6,0)=$M$4),1,0)</f>
        <v>#N/A</v>
      </c>
      <c r="H20" s="3" t="e">
        <f>IF(OR(VLOOKUP($A20,données!$A$2:$H$500,5,0)=$M$2,VLOOKUP($A20,données!$A$2:$H$500,5,0)=$M$3,VLOOKUP($A20,données!$A$2:$H$500,5,0)=$M$4),1,0)</f>
        <v>#N/A</v>
      </c>
      <c r="I20" s="8" t="e">
        <f t="shared" si="2"/>
        <v>#N/A</v>
      </c>
      <c r="J20" s="8" t="e">
        <f t="shared" si="3"/>
        <v>#N/A</v>
      </c>
    </row>
    <row r="21" spans="1:21" x14ac:dyDescent="0.25">
      <c r="A21" t="str">
        <f t="shared" si="1"/>
        <v>000</v>
      </c>
      <c r="B21" s="1">
        <f>données!B21</f>
        <v>0</v>
      </c>
      <c r="C21" s="1">
        <f>données!C21</f>
        <v>0</v>
      </c>
      <c r="D21" s="1">
        <f>données!D21</f>
        <v>0</v>
      </c>
      <c r="E21" s="3" t="e">
        <f>IF(OR(VLOOKUP($A21,données!$A$2:$H$500,8,0)=$M$2,VLOOKUP($A21,données!$A$2:$H$500,8,0)=$M$3,VLOOKUP($A21,données!$A$2:$H$500,8,0)=$M$4),1,0)</f>
        <v>#N/A</v>
      </c>
      <c r="F21" s="3" t="e">
        <f>IF(OR(VLOOKUP($A21,données!$A$2:$H$500,7,0)=$M$2,VLOOKUP($A21,données!$A$2:$H$500,7,0)=$M$3,VLOOKUP($A21,données!$A$2:$H$500,7,0)=$M$4),1,0)</f>
        <v>#N/A</v>
      </c>
      <c r="G21" s="3" t="e">
        <f>IF(OR(VLOOKUP($A21,données!$A$2:$H$500,6,0)=$M$2,VLOOKUP($A21,données!$A$2:$H$500,6,0)=$M$3,VLOOKUP($A21,données!$A$2:$H$500,6,0)=$M$4),1,0)</f>
        <v>#N/A</v>
      </c>
      <c r="H21" s="3" t="e">
        <f>IF(OR(VLOOKUP($A21,données!$A$2:$H$500,5,0)=$M$2,VLOOKUP($A21,données!$A$2:$H$500,5,0)=$M$3,VLOOKUP($A21,données!$A$2:$H$500,5,0)=$M$4),1,0)</f>
        <v>#N/A</v>
      </c>
      <c r="I21" s="8" t="e">
        <f t="shared" si="2"/>
        <v>#N/A</v>
      </c>
      <c r="J21" s="8" t="e">
        <f t="shared" si="3"/>
        <v>#N/A</v>
      </c>
    </row>
    <row r="22" spans="1:21" x14ac:dyDescent="0.25">
      <c r="A22" t="str">
        <f t="shared" si="1"/>
        <v>000</v>
      </c>
      <c r="B22" s="1">
        <f>données!B22</f>
        <v>0</v>
      </c>
      <c r="C22" s="1">
        <f>données!C22</f>
        <v>0</v>
      </c>
      <c r="D22" s="1">
        <f>données!D22</f>
        <v>0</v>
      </c>
      <c r="E22" s="3" t="e">
        <f>IF(OR(VLOOKUP($A22,données!$A$2:$H$500,8,0)=$M$2,VLOOKUP($A22,données!$A$2:$H$500,8,0)=$M$3,VLOOKUP($A22,données!$A$2:$H$500,8,0)=$M$4),1,0)</f>
        <v>#N/A</v>
      </c>
      <c r="F22" s="3" t="e">
        <f>IF(OR(VLOOKUP($A22,données!$A$2:$H$500,7,0)=$M$2,VLOOKUP($A22,données!$A$2:$H$500,7,0)=$M$3,VLOOKUP($A22,données!$A$2:$H$500,7,0)=$M$4),1,0)</f>
        <v>#N/A</v>
      </c>
      <c r="G22" s="3" t="e">
        <f>IF(OR(VLOOKUP($A22,données!$A$2:$H$500,6,0)=$M$2,VLOOKUP($A22,données!$A$2:$H$500,6,0)=$M$3,VLOOKUP($A22,données!$A$2:$H$500,6,0)=$M$4),1,0)</f>
        <v>#N/A</v>
      </c>
      <c r="H22" s="3" t="e">
        <f>IF(OR(VLOOKUP($A22,données!$A$2:$H$500,5,0)=$M$2,VLOOKUP($A22,données!$A$2:$H$500,5,0)=$M$3,VLOOKUP($A22,données!$A$2:$H$500,5,0)=$M$4),1,0)</f>
        <v>#N/A</v>
      </c>
      <c r="I22" s="8" t="e">
        <f t="shared" si="2"/>
        <v>#N/A</v>
      </c>
      <c r="J22" s="8" t="e">
        <f t="shared" si="3"/>
        <v>#N/A</v>
      </c>
    </row>
    <row r="23" spans="1:21" x14ac:dyDescent="0.25">
      <c r="A23" t="str">
        <f t="shared" si="1"/>
        <v>000</v>
      </c>
      <c r="B23" s="1">
        <f>données!B23</f>
        <v>0</v>
      </c>
      <c r="C23" s="1">
        <f>données!C23</f>
        <v>0</v>
      </c>
      <c r="D23" s="1">
        <f>données!D23</f>
        <v>0</v>
      </c>
      <c r="E23" s="3" t="e">
        <f>IF(OR(VLOOKUP($A23,données!$A$2:$H$500,8,0)=$M$2,VLOOKUP($A23,données!$A$2:$H$500,8,0)=$M$3,VLOOKUP($A23,données!$A$2:$H$500,8,0)=$M$4),1,0)</f>
        <v>#N/A</v>
      </c>
      <c r="F23" s="3" t="e">
        <f>IF(OR(VLOOKUP($A23,données!$A$2:$H$500,7,0)=$M$2,VLOOKUP($A23,données!$A$2:$H$500,7,0)=$M$3,VLOOKUP($A23,données!$A$2:$H$500,7,0)=$M$4),1,0)</f>
        <v>#N/A</v>
      </c>
      <c r="G23" s="3" t="e">
        <f>IF(OR(VLOOKUP($A23,données!$A$2:$H$500,6,0)=$M$2,VLOOKUP($A23,données!$A$2:$H$500,6,0)=$M$3,VLOOKUP($A23,données!$A$2:$H$500,6,0)=$M$4),1,0)</f>
        <v>#N/A</v>
      </c>
      <c r="H23" s="3" t="e">
        <f>IF(OR(VLOOKUP($A23,données!$A$2:$H$500,5,0)=$M$2,VLOOKUP($A23,données!$A$2:$H$500,5,0)=$M$3,VLOOKUP($A23,données!$A$2:$H$500,5,0)=$M$4),1,0)</f>
        <v>#N/A</v>
      </c>
      <c r="I23" s="8" t="e">
        <f t="shared" si="2"/>
        <v>#N/A</v>
      </c>
      <c r="J23" s="8" t="e">
        <f t="shared" si="3"/>
        <v>#N/A</v>
      </c>
    </row>
    <row r="24" spans="1:21" x14ac:dyDescent="0.25">
      <c r="A24" t="str">
        <f t="shared" si="1"/>
        <v>000</v>
      </c>
      <c r="B24" s="1">
        <f>données!B24</f>
        <v>0</v>
      </c>
      <c r="C24" s="1">
        <f>données!C24</f>
        <v>0</v>
      </c>
      <c r="D24" s="1">
        <f>données!D24</f>
        <v>0</v>
      </c>
      <c r="E24" s="3" t="e">
        <f>IF(OR(VLOOKUP($A24,données!$A$2:$H$500,8,0)=$M$2,VLOOKUP($A24,données!$A$2:$H$500,8,0)=$M$3,VLOOKUP($A24,données!$A$2:$H$500,8,0)=$M$4),1,0)</f>
        <v>#N/A</v>
      </c>
      <c r="F24" s="3" t="e">
        <f>IF(OR(VLOOKUP($A24,données!$A$2:$H$500,7,0)=$M$2,VLOOKUP($A24,données!$A$2:$H$500,7,0)=$M$3,VLOOKUP($A24,données!$A$2:$H$500,7,0)=$M$4),1,0)</f>
        <v>#N/A</v>
      </c>
      <c r="G24" s="3" t="e">
        <f>IF(OR(VLOOKUP($A24,données!$A$2:$H$500,6,0)=$M$2,VLOOKUP($A24,données!$A$2:$H$500,6,0)=$M$3,VLOOKUP($A24,données!$A$2:$H$500,6,0)=$M$4),1,0)</f>
        <v>#N/A</v>
      </c>
      <c r="H24" s="3" t="e">
        <f>IF(OR(VLOOKUP($A24,données!$A$2:$H$500,5,0)=$M$2,VLOOKUP($A24,données!$A$2:$H$500,5,0)=$M$3,VLOOKUP($A24,données!$A$2:$H$500,5,0)=$M$4),1,0)</f>
        <v>#N/A</v>
      </c>
      <c r="I24" s="8" t="e">
        <f t="shared" si="2"/>
        <v>#N/A</v>
      </c>
      <c r="J24" s="8" t="e">
        <f t="shared" si="3"/>
        <v>#N/A</v>
      </c>
    </row>
    <row r="25" spans="1:21" x14ac:dyDescent="0.25">
      <c r="A25" t="str">
        <f t="shared" si="1"/>
        <v>000</v>
      </c>
      <c r="B25" s="1">
        <f>données!B25</f>
        <v>0</v>
      </c>
      <c r="C25" s="1">
        <f>données!C25</f>
        <v>0</v>
      </c>
      <c r="D25" s="1">
        <f>données!D25</f>
        <v>0</v>
      </c>
      <c r="E25" s="3" t="e">
        <f>IF(OR(VLOOKUP($A25,données!$A$2:$H$500,8,0)=$M$2,VLOOKUP($A25,données!$A$2:$H$500,8,0)=$M$3,VLOOKUP($A25,données!$A$2:$H$500,8,0)=$M$4),1,0)</f>
        <v>#N/A</v>
      </c>
      <c r="F25" s="3" t="e">
        <f>IF(OR(VLOOKUP($A25,données!$A$2:$H$500,7,0)=$M$2,VLOOKUP($A25,données!$A$2:$H$500,7,0)=$M$3,VLOOKUP($A25,données!$A$2:$H$500,7,0)=$M$4),1,0)</f>
        <v>#N/A</v>
      </c>
      <c r="G25" s="3" t="e">
        <f>IF(OR(VLOOKUP($A25,données!$A$2:$H$500,6,0)=$M$2,VLOOKUP($A25,données!$A$2:$H$500,6,0)=$M$3,VLOOKUP($A25,données!$A$2:$H$500,6,0)=$M$4),1,0)</f>
        <v>#N/A</v>
      </c>
      <c r="H25" s="3" t="e">
        <f>IF(OR(VLOOKUP($A25,données!$A$2:$H$500,5,0)=$M$2,VLOOKUP($A25,données!$A$2:$H$500,5,0)=$M$3,VLOOKUP($A25,données!$A$2:$H$500,5,0)=$M$4),1,0)</f>
        <v>#N/A</v>
      </c>
      <c r="I25" s="8" t="e">
        <f t="shared" si="2"/>
        <v>#N/A</v>
      </c>
      <c r="J25" s="8" t="e">
        <f t="shared" si="3"/>
        <v>#N/A</v>
      </c>
    </row>
    <row r="26" spans="1:21" x14ac:dyDescent="0.25">
      <c r="A26" t="str">
        <f t="shared" si="1"/>
        <v>000</v>
      </c>
      <c r="B26" s="1">
        <f>données!B26</f>
        <v>0</v>
      </c>
      <c r="C26" s="1">
        <f>données!C26</f>
        <v>0</v>
      </c>
      <c r="D26" s="1">
        <f>données!D26</f>
        <v>0</v>
      </c>
      <c r="E26" s="3" t="e">
        <f>IF(OR(VLOOKUP($A26,données!$A$2:$H$500,8,0)=$M$2,VLOOKUP($A26,données!$A$2:$H$500,8,0)=$M$3,VLOOKUP($A26,données!$A$2:$H$500,8,0)=$M$4),1,0)</f>
        <v>#N/A</v>
      </c>
      <c r="F26" s="3" t="e">
        <f>IF(OR(VLOOKUP($A26,données!$A$2:$H$500,7,0)=$M$2,VLOOKUP($A26,données!$A$2:$H$500,7,0)=$M$3,VLOOKUP($A26,données!$A$2:$H$500,7,0)=$M$4),1,0)</f>
        <v>#N/A</v>
      </c>
      <c r="G26" s="3" t="e">
        <f>IF(OR(VLOOKUP($A26,données!$A$2:$H$500,6,0)=$M$2,VLOOKUP($A26,données!$A$2:$H$500,6,0)=$M$3,VLOOKUP($A26,données!$A$2:$H$500,6,0)=$M$4),1,0)</f>
        <v>#N/A</v>
      </c>
      <c r="H26" s="3" t="e">
        <f>IF(OR(VLOOKUP($A26,données!$A$2:$H$500,5,0)=$M$2,VLOOKUP($A26,données!$A$2:$H$500,5,0)=$M$3,VLOOKUP($A26,données!$A$2:$H$500,5,0)=$M$4),1,0)</f>
        <v>#N/A</v>
      </c>
      <c r="I26" s="8" t="e">
        <f t="shared" si="2"/>
        <v>#N/A</v>
      </c>
      <c r="J26" s="8" t="e">
        <f t="shared" si="3"/>
        <v>#N/A</v>
      </c>
    </row>
    <row r="27" spans="1:21" x14ac:dyDescent="0.25">
      <c r="A27" t="str">
        <f t="shared" si="1"/>
        <v>000</v>
      </c>
      <c r="B27" s="1">
        <f>données!B27</f>
        <v>0</v>
      </c>
      <c r="C27" s="1">
        <f>données!C27</f>
        <v>0</v>
      </c>
      <c r="D27" s="1">
        <f>données!D27</f>
        <v>0</v>
      </c>
      <c r="E27" s="3" t="e">
        <f>IF(OR(VLOOKUP($A27,données!$A$2:$H$500,8,0)=$M$2,VLOOKUP($A27,données!$A$2:$H$500,8,0)=$M$3,VLOOKUP($A27,données!$A$2:$H$500,8,0)=$M$4),1,0)</f>
        <v>#N/A</v>
      </c>
      <c r="F27" s="3" t="e">
        <f>IF(OR(VLOOKUP($A27,données!$A$2:$H$500,7,0)=$M$2,VLOOKUP($A27,données!$A$2:$H$500,7,0)=$M$3,VLOOKUP($A27,données!$A$2:$H$500,7,0)=$M$4),1,0)</f>
        <v>#N/A</v>
      </c>
      <c r="G27" s="3" t="e">
        <f>IF(OR(VLOOKUP($A27,données!$A$2:$H$500,6,0)=$M$2,VLOOKUP($A27,données!$A$2:$H$500,6,0)=$M$3,VLOOKUP($A27,données!$A$2:$H$500,6,0)=$M$4),1,0)</f>
        <v>#N/A</v>
      </c>
      <c r="H27" s="3" t="e">
        <f>IF(OR(VLOOKUP($A27,données!$A$2:$H$500,5,0)=$M$2,VLOOKUP($A27,données!$A$2:$H$500,5,0)=$M$3,VLOOKUP($A27,données!$A$2:$H$500,5,0)=$M$4),1,0)</f>
        <v>#N/A</v>
      </c>
      <c r="I27" s="8" t="e">
        <f t="shared" si="2"/>
        <v>#N/A</v>
      </c>
      <c r="J27" s="8" t="e">
        <f t="shared" si="3"/>
        <v>#N/A</v>
      </c>
    </row>
    <row r="28" spans="1:21" x14ac:dyDescent="0.25">
      <c r="A28" t="str">
        <f t="shared" si="1"/>
        <v>000</v>
      </c>
      <c r="B28" s="1">
        <f>données!B28</f>
        <v>0</v>
      </c>
      <c r="C28" s="1">
        <f>données!C28</f>
        <v>0</v>
      </c>
      <c r="D28" s="1">
        <f>données!D28</f>
        <v>0</v>
      </c>
      <c r="E28" s="3" t="e">
        <f>IF(OR(VLOOKUP($A28,données!$A$2:$H$500,8,0)=$M$2,VLOOKUP($A28,données!$A$2:$H$500,8,0)=$M$3,VLOOKUP($A28,données!$A$2:$H$500,8,0)=$M$4),1,0)</f>
        <v>#N/A</v>
      </c>
      <c r="F28" s="3" t="e">
        <f>IF(OR(VLOOKUP($A28,données!$A$2:$H$500,7,0)=$M$2,VLOOKUP($A28,données!$A$2:$H$500,7,0)=$M$3,VLOOKUP($A28,données!$A$2:$H$500,7,0)=$M$4),1,0)</f>
        <v>#N/A</v>
      </c>
      <c r="G28" s="3" t="e">
        <f>IF(OR(VLOOKUP($A28,données!$A$2:$H$500,6,0)=$M$2,VLOOKUP($A28,données!$A$2:$H$500,6,0)=$M$3,VLOOKUP($A28,données!$A$2:$H$500,6,0)=$M$4),1,0)</f>
        <v>#N/A</v>
      </c>
      <c r="H28" s="3" t="e">
        <f>IF(OR(VLOOKUP($A28,données!$A$2:$H$500,5,0)=$M$2,VLOOKUP($A28,données!$A$2:$H$500,5,0)=$M$3,VLOOKUP($A28,données!$A$2:$H$500,5,0)=$M$4),1,0)</f>
        <v>#N/A</v>
      </c>
      <c r="I28" s="8" t="e">
        <f t="shared" si="2"/>
        <v>#N/A</v>
      </c>
      <c r="J28" s="8" t="e">
        <f t="shared" si="3"/>
        <v>#N/A</v>
      </c>
    </row>
    <row r="29" spans="1:21" x14ac:dyDescent="0.25">
      <c r="A29" t="str">
        <f t="shared" si="1"/>
        <v>000</v>
      </c>
      <c r="B29" s="1">
        <f>données!B29</f>
        <v>0</v>
      </c>
      <c r="C29" s="1">
        <f>données!C29</f>
        <v>0</v>
      </c>
      <c r="D29" s="1">
        <f>données!D29</f>
        <v>0</v>
      </c>
      <c r="E29" s="3" t="e">
        <f>IF(OR(VLOOKUP($A29,données!$A$2:$H$500,8,0)=$M$2,VLOOKUP($A29,données!$A$2:$H$500,8,0)=$M$3,VLOOKUP($A29,données!$A$2:$H$500,8,0)=$M$4),1,0)</f>
        <v>#N/A</v>
      </c>
      <c r="F29" s="3" t="e">
        <f>IF(OR(VLOOKUP($A29,données!$A$2:$H$500,7,0)=$M$2,VLOOKUP($A29,données!$A$2:$H$500,7,0)=$M$3,VLOOKUP($A29,données!$A$2:$H$500,7,0)=$M$4),1,0)</f>
        <v>#N/A</v>
      </c>
      <c r="G29" s="3" t="e">
        <f>IF(OR(VLOOKUP($A29,données!$A$2:$H$500,6,0)=$M$2,VLOOKUP($A29,données!$A$2:$H$500,6,0)=$M$3,VLOOKUP($A29,données!$A$2:$H$500,6,0)=$M$4),1,0)</f>
        <v>#N/A</v>
      </c>
      <c r="H29" s="3" t="e">
        <f>IF(OR(VLOOKUP($A29,données!$A$2:$H$500,5,0)=$M$2,VLOOKUP($A29,données!$A$2:$H$500,5,0)=$M$3,VLOOKUP($A29,données!$A$2:$H$500,5,0)=$M$4),1,0)</f>
        <v>#N/A</v>
      </c>
      <c r="I29" s="8" t="e">
        <f t="shared" si="2"/>
        <v>#N/A</v>
      </c>
      <c r="J29" s="8" t="e">
        <f t="shared" si="3"/>
        <v>#N/A</v>
      </c>
    </row>
    <row r="30" spans="1:21" x14ac:dyDescent="0.25">
      <c r="A30" t="str">
        <f t="shared" si="1"/>
        <v>000</v>
      </c>
      <c r="B30" s="1">
        <f>données!B30</f>
        <v>0</v>
      </c>
      <c r="C30" s="1">
        <f>données!C30</f>
        <v>0</v>
      </c>
      <c r="D30" s="1">
        <f>données!D30</f>
        <v>0</v>
      </c>
      <c r="E30" s="3" t="e">
        <f>IF(OR(VLOOKUP($A30,données!$A$2:$H$500,8,0)=$M$2,VLOOKUP($A30,données!$A$2:$H$500,8,0)=$M$3,VLOOKUP($A30,données!$A$2:$H$500,8,0)=$M$4),1,0)</f>
        <v>#N/A</v>
      </c>
      <c r="F30" s="3" t="e">
        <f>IF(OR(VLOOKUP($A30,données!$A$2:$H$500,7,0)=$M$2,VLOOKUP($A30,données!$A$2:$H$500,7,0)=$M$3,VLOOKUP($A30,données!$A$2:$H$500,7,0)=$M$4),1,0)</f>
        <v>#N/A</v>
      </c>
      <c r="G30" s="3" t="e">
        <f>IF(OR(VLOOKUP($A30,données!$A$2:$H$500,6,0)=$M$2,VLOOKUP($A30,données!$A$2:$H$500,6,0)=$M$3,VLOOKUP($A30,données!$A$2:$H$500,6,0)=$M$4),1,0)</f>
        <v>#N/A</v>
      </c>
      <c r="H30" s="3" t="e">
        <f>IF(OR(VLOOKUP($A30,données!$A$2:$H$500,5,0)=$M$2,VLOOKUP($A30,données!$A$2:$H$500,5,0)=$M$3,VLOOKUP($A30,données!$A$2:$H$500,5,0)=$M$4),1,0)</f>
        <v>#N/A</v>
      </c>
      <c r="I30" s="8" t="e">
        <f t="shared" si="2"/>
        <v>#N/A</v>
      </c>
      <c r="J30" s="8" t="e">
        <f t="shared" si="3"/>
        <v>#N/A</v>
      </c>
    </row>
    <row r="31" spans="1:21" x14ac:dyDescent="0.25">
      <c r="A31" t="str">
        <f t="shared" si="1"/>
        <v>000</v>
      </c>
      <c r="B31" s="1">
        <f>données!B31</f>
        <v>0</v>
      </c>
      <c r="C31" s="1">
        <f>données!C31</f>
        <v>0</v>
      </c>
      <c r="D31" s="1">
        <f>données!D31</f>
        <v>0</v>
      </c>
      <c r="E31" s="3" t="e">
        <f>IF(OR(VLOOKUP($A31,données!$A$2:$H$500,8,0)=$M$2,VLOOKUP($A31,données!$A$2:$H$500,8,0)=$M$3,VLOOKUP($A31,données!$A$2:$H$500,8,0)=$M$4),1,0)</f>
        <v>#N/A</v>
      </c>
      <c r="F31" s="3" t="e">
        <f>IF(OR(VLOOKUP($A31,données!$A$2:$H$500,7,0)=$M$2,VLOOKUP($A31,données!$A$2:$H$500,7,0)=$M$3,VLOOKUP($A31,données!$A$2:$H$500,7,0)=$M$4),1,0)</f>
        <v>#N/A</v>
      </c>
      <c r="G31" s="3" t="e">
        <f>IF(OR(VLOOKUP($A31,données!$A$2:$H$500,6,0)=$M$2,VLOOKUP($A31,données!$A$2:$H$500,6,0)=$M$3,VLOOKUP($A31,données!$A$2:$H$500,6,0)=$M$4),1,0)</f>
        <v>#N/A</v>
      </c>
      <c r="H31" s="3" t="e">
        <f>IF(OR(VLOOKUP($A31,données!$A$2:$H$500,5,0)=$M$2,VLOOKUP($A31,données!$A$2:$H$500,5,0)=$M$3,VLOOKUP($A31,données!$A$2:$H$500,5,0)=$M$4),1,0)</f>
        <v>#N/A</v>
      </c>
      <c r="I31" s="8" t="e">
        <f t="shared" si="2"/>
        <v>#N/A</v>
      </c>
      <c r="J31" s="8" t="e">
        <f t="shared" si="3"/>
        <v>#N/A</v>
      </c>
    </row>
    <row r="32" spans="1:21" x14ac:dyDescent="0.25">
      <c r="A32" t="str">
        <f t="shared" si="1"/>
        <v>000</v>
      </c>
      <c r="B32" s="1">
        <f>données!B32</f>
        <v>0</v>
      </c>
      <c r="C32" s="1">
        <f>données!C32</f>
        <v>0</v>
      </c>
      <c r="D32" s="1">
        <f>données!D32</f>
        <v>0</v>
      </c>
      <c r="E32" s="3" t="e">
        <f>IF(OR(VLOOKUP($A32,données!$A$2:$H$500,8,0)=$M$2,VLOOKUP($A32,données!$A$2:$H$500,8,0)=$M$3,VLOOKUP($A32,données!$A$2:$H$500,8,0)=$M$4),1,0)</f>
        <v>#N/A</v>
      </c>
      <c r="F32" s="3" t="e">
        <f>IF(OR(VLOOKUP($A32,données!$A$2:$H$500,7,0)=$M$2,VLOOKUP($A32,données!$A$2:$H$500,7,0)=$M$3,VLOOKUP($A32,données!$A$2:$H$500,7,0)=$M$4),1,0)</f>
        <v>#N/A</v>
      </c>
      <c r="G32" s="3" t="e">
        <f>IF(OR(VLOOKUP($A32,données!$A$2:$H$500,6,0)=$M$2,VLOOKUP($A32,données!$A$2:$H$500,6,0)=$M$3,VLOOKUP($A32,données!$A$2:$H$500,6,0)=$M$4),1,0)</f>
        <v>#N/A</v>
      </c>
      <c r="H32" s="3" t="e">
        <f>IF(OR(VLOOKUP($A32,données!$A$2:$H$500,5,0)=$M$2,VLOOKUP($A32,données!$A$2:$H$500,5,0)=$M$3,VLOOKUP($A32,données!$A$2:$H$500,5,0)=$M$4),1,0)</f>
        <v>#N/A</v>
      </c>
      <c r="I32" s="8" t="e">
        <f t="shared" si="2"/>
        <v>#N/A</v>
      </c>
      <c r="J32" s="8" t="e">
        <f t="shared" si="3"/>
        <v>#N/A</v>
      </c>
    </row>
    <row r="33" spans="1:10" x14ac:dyDescent="0.25">
      <c r="A33" t="str">
        <f t="shared" si="1"/>
        <v>000</v>
      </c>
      <c r="B33" s="1">
        <f>données!B33</f>
        <v>0</v>
      </c>
      <c r="C33" s="1">
        <f>données!C33</f>
        <v>0</v>
      </c>
      <c r="D33" s="1">
        <f>données!D33</f>
        <v>0</v>
      </c>
      <c r="E33" s="3" t="e">
        <f>IF(OR(VLOOKUP($A33,données!$A$2:$H$500,8,0)=$M$2,VLOOKUP($A33,données!$A$2:$H$500,8,0)=$M$3,VLOOKUP($A33,données!$A$2:$H$500,8,0)=$M$4),1,0)</f>
        <v>#N/A</v>
      </c>
      <c r="F33" s="3" t="e">
        <f>IF(OR(VLOOKUP($A33,données!$A$2:$H$500,7,0)=$M$2,VLOOKUP($A33,données!$A$2:$H$500,7,0)=$M$3,VLOOKUP($A33,données!$A$2:$H$500,7,0)=$M$4),1,0)</f>
        <v>#N/A</v>
      </c>
      <c r="G33" s="3" t="e">
        <f>IF(OR(VLOOKUP($A33,données!$A$2:$H$500,6,0)=$M$2,VLOOKUP($A33,données!$A$2:$H$500,6,0)=$M$3,VLOOKUP($A33,données!$A$2:$H$500,6,0)=$M$4),1,0)</f>
        <v>#N/A</v>
      </c>
      <c r="H33" s="3" t="e">
        <f>IF(OR(VLOOKUP($A33,données!$A$2:$H$500,5,0)=$M$2,VLOOKUP($A33,données!$A$2:$H$500,5,0)=$M$3,VLOOKUP($A33,données!$A$2:$H$500,5,0)=$M$4),1,0)</f>
        <v>#N/A</v>
      </c>
      <c r="I33" s="8" t="e">
        <f t="shared" si="2"/>
        <v>#N/A</v>
      </c>
      <c r="J33" s="8" t="e">
        <f t="shared" si="3"/>
        <v>#N/A</v>
      </c>
    </row>
    <row r="34" spans="1:10" x14ac:dyDescent="0.25">
      <c r="A34" t="str">
        <f t="shared" si="1"/>
        <v>000</v>
      </c>
      <c r="B34" s="1">
        <f>données!B34</f>
        <v>0</v>
      </c>
      <c r="C34" s="1">
        <f>données!C34</f>
        <v>0</v>
      </c>
      <c r="D34" s="1">
        <f>données!D34</f>
        <v>0</v>
      </c>
      <c r="E34" s="3" t="e">
        <f>IF(OR(VLOOKUP($A34,données!$A$2:$H$500,8,0)=$M$2,VLOOKUP($A34,données!$A$2:$H$500,8,0)=$M$3,VLOOKUP($A34,données!$A$2:$H$500,8,0)=$M$4),1,0)</f>
        <v>#N/A</v>
      </c>
      <c r="F34" s="3" t="e">
        <f>IF(OR(VLOOKUP($A34,données!$A$2:$H$500,7,0)=$M$2,VLOOKUP($A34,données!$A$2:$H$500,7,0)=$M$3,VLOOKUP($A34,données!$A$2:$H$500,7,0)=$M$4),1,0)</f>
        <v>#N/A</v>
      </c>
      <c r="G34" s="3" t="e">
        <f>IF(OR(VLOOKUP($A34,données!$A$2:$H$500,6,0)=$M$2,VLOOKUP($A34,données!$A$2:$H$500,6,0)=$M$3,VLOOKUP($A34,données!$A$2:$H$500,6,0)=$M$4),1,0)</f>
        <v>#N/A</v>
      </c>
      <c r="H34" s="3" t="e">
        <f>IF(OR(VLOOKUP($A34,données!$A$2:$H$500,5,0)=$M$2,VLOOKUP($A34,données!$A$2:$H$500,5,0)=$M$3,VLOOKUP($A34,données!$A$2:$H$500,5,0)=$M$4),1,0)</f>
        <v>#N/A</v>
      </c>
      <c r="I34" s="8" t="e">
        <f t="shared" si="2"/>
        <v>#N/A</v>
      </c>
      <c r="J34" s="8" t="e">
        <f t="shared" si="3"/>
        <v>#N/A</v>
      </c>
    </row>
    <row r="35" spans="1:10" x14ac:dyDescent="0.25">
      <c r="A35" t="str">
        <f t="shared" si="1"/>
        <v>000</v>
      </c>
      <c r="B35" s="1">
        <f>données!B35</f>
        <v>0</v>
      </c>
      <c r="C35" s="1">
        <f>données!C35</f>
        <v>0</v>
      </c>
      <c r="D35" s="1">
        <f>données!D35</f>
        <v>0</v>
      </c>
      <c r="E35" s="3" t="e">
        <f>IF(OR(VLOOKUP($A35,données!$A$2:$H$500,8,0)=$M$2,VLOOKUP($A35,données!$A$2:$H$500,8,0)=$M$3,VLOOKUP($A35,données!$A$2:$H$500,8,0)=$M$4),1,0)</f>
        <v>#N/A</v>
      </c>
      <c r="F35" s="3" t="e">
        <f>IF(OR(VLOOKUP($A35,données!$A$2:$H$500,7,0)=$M$2,VLOOKUP($A35,données!$A$2:$H$500,7,0)=$M$3,VLOOKUP($A35,données!$A$2:$H$500,7,0)=$M$4),1,0)</f>
        <v>#N/A</v>
      </c>
      <c r="G35" s="3" t="e">
        <f>IF(OR(VLOOKUP($A35,données!$A$2:$H$500,6,0)=$M$2,VLOOKUP($A35,données!$A$2:$H$500,6,0)=$M$3,VLOOKUP($A35,données!$A$2:$H$500,6,0)=$M$4),1,0)</f>
        <v>#N/A</v>
      </c>
      <c r="H35" s="3" t="e">
        <f>IF(OR(VLOOKUP($A35,données!$A$2:$H$500,5,0)=$M$2,VLOOKUP($A35,données!$A$2:$H$500,5,0)=$M$3,VLOOKUP($A35,données!$A$2:$H$500,5,0)=$M$4),1,0)</f>
        <v>#N/A</v>
      </c>
      <c r="I35" s="8" t="e">
        <f t="shared" si="2"/>
        <v>#N/A</v>
      </c>
      <c r="J35" s="8" t="e">
        <f t="shared" si="3"/>
        <v>#N/A</v>
      </c>
    </row>
    <row r="36" spans="1:10" x14ac:dyDescent="0.25">
      <c r="A36" t="str">
        <f t="shared" si="1"/>
        <v>000</v>
      </c>
      <c r="B36" s="1">
        <f>données!B36</f>
        <v>0</v>
      </c>
      <c r="C36" s="1">
        <f>données!C36</f>
        <v>0</v>
      </c>
      <c r="D36" s="1">
        <f>données!D36</f>
        <v>0</v>
      </c>
      <c r="E36" s="3" t="e">
        <f>IF(OR(VLOOKUP($A36,données!$A$2:$H$500,8,0)=$M$2,VLOOKUP($A36,données!$A$2:$H$500,8,0)=$M$3,VLOOKUP($A36,données!$A$2:$H$500,8,0)=$M$4),1,0)</f>
        <v>#N/A</v>
      </c>
      <c r="F36" s="3" t="e">
        <f>IF(OR(VLOOKUP($A36,données!$A$2:$H$500,7,0)=$M$2,VLOOKUP($A36,données!$A$2:$H$500,7,0)=$M$3,VLOOKUP($A36,données!$A$2:$H$500,7,0)=$M$4),1,0)</f>
        <v>#N/A</v>
      </c>
      <c r="G36" s="3" t="e">
        <f>IF(OR(VLOOKUP($A36,données!$A$2:$H$500,6,0)=$M$2,VLOOKUP($A36,données!$A$2:$H$500,6,0)=$M$3,VLOOKUP($A36,données!$A$2:$H$500,6,0)=$M$4),1,0)</f>
        <v>#N/A</v>
      </c>
      <c r="H36" s="3" t="e">
        <f>IF(OR(VLOOKUP($A36,données!$A$2:$H$500,5,0)=$M$2,VLOOKUP($A36,données!$A$2:$H$500,5,0)=$M$3,VLOOKUP($A36,données!$A$2:$H$500,5,0)=$M$4),1,0)</f>
        <v>#N/A</v>
      </c>
      <c r="I36" s="8" t="e">
        <f t="shared" si="2"/>
        <v>#N/A</v>
      </c>
      <c r="J36" s="8" t="e">
        <f t="shared" si="3"/>
        <v>#N/A</v>
      </c>
    </row>
    <row r="37" spans="1:10" x14ac:dyDescent="0.25">
      <c r="A37" t="str">
        <f t="shared" si="1"/>
        <v>000</v>
      </c>
      <c r="B37" s="1">
        <f>données!B37</f>
        <v>0</v>
      </c>
      <c r="C37" s="1">
        <f>données!C37</f>
        <v>0</v>
      </c>
      <c r="D37" s="1">
        <f>données!D37</f>
        <v>0</v>
      </c>
      <c r="E37" s="3" t="e">
        <f>IF(OR(VLOOKUP($A37,données!$A$2:$H$500,8,0)=$M$2,VLOOKUP($A37,données!$A$2:$H$500,8,0)=$M$3,VLOOKUP($A37,données!$A$2:$H$500,8,0)=$M$4),1,0)</f>
        <v>#N/A</v>
      </c>
      <c r="F37" s="3" t="e">
        <f>IF(OR(VLOOKUP($A37,données!$A$2:$H$500,7,0)=$M$2,VLOOKUP($A37,données!$A$2:$H$500,7,0)=$M$3,VLOOKUP($A37,données!$A$2:$H$500,7,0)=$M$4),1,0)</f>
        <v>#N/A</v>
      </c>
      <c r="G37" s="3" t="e">
        <f>IF(OR(VLOOKUP($A37,données!$A$2:$H$500,6,0)=$M$2,VLOOKUP($A37,données!$A$2:$H$500,6,0)=$M$3,VLOOKUP($A37,données!$A$2:$H$500,6,0)=$M$4),1,0)</f>
        <v>#N/A</v>
      </c>
      <c r="H37" s="3" t="e">
        <f>IF(OR(VLOOKUP($A37,données!$A$2:$H$500,5,0)=$M$2,VLOOKUP($A37,données!$A$2:$H$500,5,0)=$M$3,VLOOKUP($A37,données!$A$2:$H$500,5,0)=$M$4),1,0)</f>
        <v>#N/A</v>
      </c>
      <c r="I37" s="8" t="e">
        <f t="shared" si="2"/>
        <v>#N/A</v>
      </c>
      <c r="J37" s="8" t="e">
        <f t="shared" si="3"/>
        <v>#N/A</v>
      </c>
    </row>
    <row r="38" spans="1:10" x14ac:dyDescent="0.25">
      <c r="A38" t="str">
        <f t="shared" si="1"/>
        <v>000</v>
      </c>
      <c r="B38" s="1">
        <f>données!B38</f>
        <v>0</v>
      </c>
      <c r="C38" s="1">
        <f>données!C38</f>
        <v>0</v>
      </c>
      <c r="D38" s="1">
        <f>données!D38</f>
        <v>0</v>
      </c>
      <c r="E38" s="3" t="e">
        <f>IF(OR(VLOOKUP($A38,données!$A$2:$H$500,8,0)=$M$2,VLOOKUP($A38,données!$A$2:$H$500,8,0)=$M$3,VLOOKUP($A38,données!$A$2:$H$500,8,0)=$M$4),1,0)</f>
        <v>#N/A</v>
      </c>
      <c r="F38" s="3" t="e">
        <f>IF(OR(VLOOKUP($A38,données!$A$2:$H$500,7,0)=$M$2,VLOOKUP($A38,données!$A$2:$H$500,7,0)=$M$3,VLOOKUP($A38,données!$A$2:$H$500,7,0)=$M$4),1,0)</f>
        <v>#N/A</v>
      </c>
      <c r="G38" s="3" t="e">
        <f>IF(OR(VLOOKUP($A38,données!$A$2:$H$500,6,0)=$M$2,VLOOKUP($A38,données!$A$2:$H$500,6,0)=$M$3,VLOOKUP($A38,données!$A$2:$H$500,6,0)=$M$4),1,0)</f>
        <v>#N/A</v>
      </c>
      <c r="H38" s="3" t="e">
        <f>IF(OR(VLOOKUP($A38,données!$A$2:$H$500,5,0)=$M$2,VLOOKUP($A38,données!$A$2:$H$500,5,0)=$M$3,VLOOKUP($A38,données!$A$2:$H$500,5,0)=$M$4),1,0)</f>
        <v>#N/A</v>
      </c>
      <c r="I38" s="8" t="e">
        <f t="shared" si="2"/>
        <v>#N/A</v>
      </c>
      <c r="J38" s="8" t="e">
        <f t="shared" si="3"/>
        <v>#N/A</v>
      </c>
    </row>
    <row r="39" spans="1:10" x14ac:dyDescent="0.25">
      <c r="A39" t="str">
        <f t="shared" si="1"/>
        <v>000</v>
      </c>
      <c r="B39" s="1">
        <f>données!B39</f>
        <v>0</v>
      </c>
      <c r="C39" s="1">
        <f>données!C39</f>
        <v>0</v>
      </c>
      <c r="D39" s="1">
        <f>données!D39</f>
        <v>0</v>
      </c>
      <c r="E39" s="3" t="e">
        <f>IF(OR(VLOOKUP($A39,données!$A$2:$H$500,8,0)=$M$2,VLOOKUP($A39,données!$A$2:$H$500,8,0)=$M$3,VLOOKUP($A39,données!$A$2:$H$500,8,0)=$M$4),1,0)</f>
        <v>#N/A</v>
      </c>
      <c r="F39" s="3" t="e">
        <f>IF(OR(VLOOKUP($A39,données!$A$2:$H$500,7,0)=$M$2,VLOOKUP($A39,données!$A$2:$H$500,7,0)=$M$3,VLOOKUP($A39,données!$A$2:$H$500,7,0)=$M$4),1,0)</f>
        <v>#N/A</v>
      </c>
      <c r="G39" s="3" t="e">
        <f>IF(OR(VLOOKUP($A39,données!$A$2:$H$500,6,0)=$M$2,VLOOKUP($A39,données!$A$2:$H$500,6,0)=$M$3,VLOOKUP($A39,données!$A$2:$H$500,6,0)=$M$4),1,0)</f>
        <v>#N/A</v>
      </c>
      <c r="H39" s="3" t="e">
        <f>IF(OR(VLOOKUP($A39,données!$A$2:$H$500,5,0)=$M$2,VLOOKUP($A39,données!$A$2:$H$500,5,0)=$M$3,VLOOKUP($A39,données!$A$2:$H$500,5,0)=$M$4),1,0)</f>
        <v>#N/A</v>
      </c>
      <c r="I39" s="8" t="e">
        <f t="shared" si="2"/>
        <v>#N/A</v>
      </c>
      <c r="J39" s="8" t="e">
        <f t="shared" si="3"/>
        <v>#N/A</v>
      </c>
    </row>
    <row r="40" spans="1:10" x14ac:dyDescent="0.25">
      <c r="A40" t="str">
        <f t="shared" si="1"/>
        <v>000</v>
      </c>
      <c r="B40" s="1">
        <f>données!B40</f>
        <v>0</v>
      </c>
      <c r="C40" s="1">
        <f>données!C40</f>
        <v>0</v>
      </c>
      <c r="D40" s="1">
        <f>données!D40</f>
        <v>0</v>
      </c>
      <c r="E40" s="3" t="e">
        <f>IF(OR(VLOOKUP($A40,données!$A$2:$H$500,8,0)=$M$2,VLOOKUP($A40,données!$A$2:$H$500,8,0)=$M$3,VLOOKUP($A40,données!$A$2:$H$500,8,0)=$M$4),1,0)</f>
        <v>#N/A</v>
      </c>
      <c r="F40" s="3" t="e">
        <f>IF(OR(VLOOKUP($A40,données!$A$2:$H$500,7,0)=$M$2,VLOOKUP($A40,données!$A$2:$H$500,7,0)=$M$3,VLOOKUP($A40,données!$A$2:$H$500,7,0)=$M$4),1,0)</f>
        <v>#N/A</v>
      </c>
      <c r="G40" s="3" t="e">
        <f>IF(OR(VLOOKUP($A40,données!$A$2:$H$500,6,0)=$M$2,VLOOKUP($A40,données!$A$2:$H$500,6,0)=$M$3,VLOOKUP($A40,données!$A$2:$H$500,6,0)=$M$4),1,0)</f>
        <v>#N/A</v>
      </c>
      <c r="H40" s="3" t="e">
        <f>IF(OR(VLOOKUP($A40,données!$A$2:$H$500,5,0)=$M$2,VLOOKUP($A40,données!$A$2:$H$500,5,0)=$M$3,VLOOKUP($A40,données!$A$2:$H$500,5,0)=$M$4),1,0)</f>
        <v>#N/A</v>
      </c>
      <c r="I40" s="8" t="e">
        <f t="shared" si="2"/>
        <v>#N/A</v>
      </c>
      <c r="J40" s="8" t="e">
        <f t="shared" si="3"/>
        <v>#N/A</v>
      </c>
    </row>
    <row r="41" spans="1:10" x14ac:dyDescent="0.25">
      <c r="A41" t="str">
        <f t="shared" si="1"/>
        <v>000</v>
      </c>
      <c r="B41" s="1">
        <f>données!B41</f>
        <v>0</v>
      </c>
      <c r="C41" s="1">
        <f>données!C41</f>
        <v>0</v>
      </c>
      <c r="D41" s="1">
        <f>données!D41</f>
        <v>0</v>
      </c>
      <c r="E41" s="3" t="e">
        <f>IF(OR(VLOOKUP($A41,données!$A$2:$H$500,8,0)=$M$2,VLOOKUP($A41,données!$A$2:$H$500,8,0)=$M$3,VLOOKUP($A41,données!$A$2:$H$500,8,0)=$M$4),1,0)</f>
        <v>#N/A</v>
      </c>
      <c r="F41" s="3" t="e">
        <f>IF(OR(VLOOKUP($A41,données!$A$2:$H$500,7,0)=$M$2,VLOOKUP($A41,données!$A$2:$H$500,7,0)=$M$3,VLOOKUP($A41,données!$A$2:$H$500,7,0)=$M$4),1,0)</f>
        <v>#N/A</v>
      </c>
      <c r="G41" s="3" t="e">
        <f>IF(OR(VLOOKUP($A41,données!$A$2:$H$500,6,0)=$M$2,VLOOKUP($A41,données!$A$2:$H$500,6,0)=$M$3,VLOOKUP($A41,données!$A$2:$H$500,6,0)=$M$4),1,0)</f>
        <v>#N/A</v>
      </c>
      <c r="H41" s="3" t="e">
        <f>IF(OR(VLOOKUP($A41,données!$A$2:$H$500,5,0)=$M$2,VLOOKUP($A41,données!$A$2:$H$500,5,0)=$M$3,VLOOKUP($A41,données!$A$2:$H$500,5,0)=$M$4),1,0)</f>
        <v>#N/A</v>
      </c>
      <c r="I41" s="8" t="e">
        <f t="shared" si="2"/>
        <v>#N/A</v>
      </c>
      <c r="J41" s="8" t="e">
        <f t="shared" si="3"/>
        <v>#N/A</v>
      </c>
    </row>
    <row r="42" spans="1:10" x14ac:dyDescent="0.25">
      <c r="A42" t="str">
        <f t="shared" si="1"/>
        <v>000</v>
      </c>
      <c r="B42" s="1">
        <f>données!B42</f>
        <v>0</v>
      </c>
      <c r="C42" s="1">
        <f>données!C42</f>
        <v>0</v>
      </c>
      <c r="D42" s="1">
        <f>données!D42</f>
        <v>0</v>
      </c>
      <c r="E42" s="3" t="e">
        <f>IF(OR(VLOOKUP($A42,données!$A$2:$H$500,8,0)=$M$2,VLOOKUP($A42,données!$A$2:$H$500,8,0)=$M$3,VLOOKUP($A42,données!$A$2:$H$500,8,0)=$M$4),1,0)</f>
        <v>#N/A</v>
      </c>
      <c r="F42" s="3" t="e">
        <f>IF(OR(VLOOKUP($A42,données!$A$2:$H$500,7,0)=$M$2,VLOOKUP($A42,données!$A$2:$H$500,7,0)=$M$3,VLOOKUP($A42,données!$A$2:$H$500,7,0)=$M$4),1,0)</f>
        <v>#N/A</v>
      </c>
      <c r="G42" s="3" t="e">
        <f>IF(OR(VLOOKUP($A42,données!$A$2:$H$500,6,0)=$M$2,VLOOKUP($A42,données!$A$2:$H$500,6,0)=$M$3,VLOOKUP($A42,données!$A$2:$H$500,6,0)=$M$4),1,0)</f>
        <v>#N/A</v>
      </c>
      <c r="H42" s="3" t="e">
        <f>IF(OR(VLOOKUP($A42,données!$A$2:$H$500,5,0)=$M$2,VLOOKUP($A42,données!$A$2:$H$500,5,0)=$M$3,VLOOKUP($A42,données!$A$2:$H$500,5,0)=$M$4),1,0)</f>
        <v>#N/A</v>
      </c>
      <c r="I42" s="8" t="e">
        <f t="shared" si="2"/>
        <v>#N/A</v>
      </c>
      <c r="J42" s="8" t="e">
        <f t="shared" si="3"/>
        <v>#N/A</v>
      </c>
    </row>
    <row r="43" spans="1:10" x14ac:dyDescent="0.25">
      <c r="A43" t="str">
        <f t="shared" si="1"/>
        <v>000</v>
      </c>
      <c r="B43" s="1">
        <f>données!B43</f>
        <v>0</v>
      </c>
      <c r="C43" s="1">
        <f>données!C43</f>
        <v>0</v>
      </c>
      <c r="D43" s="1">
        <f>données!D43</f>
        <v>0</v>
      </c>
      <c r="E43" s="3" t="e">
        <f>IF(OR(VLOOKUP($A43,données!$A$2:$H$500,8,0)=$M$2,VLOOKUP($A43,données!$A$2:$H$500,8,0)=$M$3,VLOOKUP($A43,données!$A$2:$H$500,8,0)=$M$4),1,0)</f>
        <v>#N/A</v>
      </c>
      <c r="F43" s="3" t="e">
        <f>IF(OR(VLOOKUP($A43,données!$A$2:$H$500,7,0)=$M$2,VLOOKUP($A43,données!$A$2:$H$500,7,0)=$M$3,VLOOKUP($A43,données!$A$2:$H$500,7,0)=$M$4),1,0)</f>
        <v>#N/A</v>
      </c>
      <c r="G43" s="3" t="e">
        <f>IF(OR(VLOOKUP($A43,données!$A$2:$H$500,6,0)=$M$2,VLOOKUP($A43,données!$A$2:$H$500,6,0)=$M$3,VLOOKUP($A43,données!$A$2:$H$500,6,0)=$M$4),1,0)</f>
        <v>#N/A</v>
      </c>
      <c r="H43" s="3" t="e">
        <f>IF(OR(VLOOKUP($A43,données!$A$2:$H$500,5,0)=$M$2,VLOOKUP($A43,données!$A$2:$H$500,5,0)=$M$3,VLOOKUP($A43,données!$A$2:$H$500,5,0)=$M$4),1,0)</f>
        <v>#N/A</v>
      </c>
      <c r="I43" s="8" t="e">
        <f t="shared" si="2"/>
        <v>#N/A</v>
      </c>
      <c r="J43" s="8" t="e">
        <f t="shared" si="3"/>
        <v>#N/A</v>
      </c>
    </row>
    <row r="44" spans="1:10" x14ac:dyDescent="0.25">
      <c r="A44" t="str">
        <f t="shared" si="1"/>
        <v>000</v>
      </c>
      <c r="B44" s="1">
        <f>données!B44</f>
        <v>0</v>
      </c>
      <c r="C44" s="1">
        <f>données!C44</f>
        <v>0</v>
      </c>
      <c r="D44" s="1">
        <f>données!D44</f>
        <v>0</v>
      </c>
      <c r="E44" s="3" t="e">
        <f>IF(OR(VLOOKUP($A44,données!$A$2:$H$500,8,0)=$M$2,VLOOKUP($A44,données!$A$2:$H$500,8,0)=$M$3,VLOOKUP($A44,données!$A$2:$H$500,8,0)=$M$4),1,0)</f>
        <v>#N/A</v>
      </c>
      <c r="F44" s="3" t="e">
        <f>IF(OR(VLOOKUP($A44,données!$A$2:$H$500,7,0)=$M$2,VLOOKUP($A44,données!$A$2:$H$500,7,0)=$M$3,VLOOKUP($A44,données!$A$2:$H$500,7,0)=$M$4),1,0)</f>
        <v>#N/A</v>
      </c>
      <c r="G44" s="3" t="e">
        <f>IF(OR(VLOOKUP($A44,données!$A$2:$H$500,6,0)=$M$2,VLOOKUP($A44,données!$A$2:$H$500,6,0)=$M$3,VLOOKUP($A44,données!$A$2:$H$500,6,0)=$M$4),1,0)</f>
        <v>#N/A</v>
      </c>
      <c r="H44" s="3" t="e">
        <f>IF(OR(VLOOKUP($A44,données!$A$2:$H$500,5,0)=$M$2,VLOOKUP($A44,données!$A$2:$H$500,5,0)=$M$3,VLOOKUP($A44,données!$A$2:$H$500,5,0)=$M$4),1,0)</f>
        <v>#N/A</v>
      </c>
      <c r="I44" s="8" t="e">
        <f t="shared" si="2"/>
        <v>#N/A</v>
      </c>
      <c r="J44" s="8" t="e">
        <f t="shared" si="3"/>
        <v>#N/A</v>
      </c>
    </row>
    <row r="45" spans="1:10" x14ac:dyDescent="0.25">
      <c r="A45" t="str">
        <f t="shared" si="1"/>
        <v>000</v>
      </c>
      <c r="B45" s="1">
        <f>données!B45</f>
        <v>0</v>
      </c>
      <c r="C45" s="1">
        <f>données!C45</f>
        <v>0</v>
      </c>
      <c r="D45" s="1">
        <f>données!D45</f>
        <v>0</v>
      </c>
      <c r="E45" s="3" t="e">
        <f>IF(OR(VLOOKUP($A45,données!$A$2:$H$500,8,0)=$M$2,VLOOKUP($A45,données!$A$2:$H$500,8,0)=$M$3,VLOOKUP($A45,données!$A$2:$H$500,8,0)=$M$4),1,0)</f>
        <v>#N/A</v>
      </c>
      <c r="F45" s="3" t="e">
        <f>IF(OR(VLOOKUP($A45,données!$A$2:$H$500,7,0)=$M$2,VLOOKUP($A45,données!$A$2:$H$500,7,0)=$M$3,VLOOKUP($A45,données!$A$2:$H$500,7,0)=$M$4),1,0)</f>
        <v>#N/A</v>
      </c>
      <c r="G45" s="3" t="e">
        <f>IF(OR(VLOOKUP($A45,données!$A$2:$H$500,6,0)=$M$2,VLOOKUP($A45,données!$A$2:$H$500,6,0)=$M$3,VLOOKUP($A45,données!$A$2:$H$500,6,0)=$M$4),1,0)</f>
        <v>#N/A</v>
      </c>
      <c r="H45" s="3" t="e">
        <f>IF(OR(VLOOKUP($A45,données!$A$2:$H$500,5,0)=$M$2,VLOOKUP($A45,données!$A$2:$H$500,5,0)=$M$3,VLOOKUP($A45,données!$A$2:$H$500,5,0)=$M$4),1,0)</f>
        <v>#N/A</v>
      </c>
      <c r="I45" s="8" t="e">
        <f t="shared" si="2"/>
        <v>#N/A</v>
      </c>
      <c r="J45" s="8" t="e">
        <f t="shared" si="3"/>
        <v>#N/A</v>
      </c>
    </row>
    <row r="46" spans="1:10" x14ac:dyDescent="0.25">
      <c r="A46" t="str">
        <f t="shared" si="1"/>
        <v>000</v>
      </c>
      <c r="B46" s="1">
        <f>données!B46</f>
        <v>0</v>
      </c>
      <c r="C46" s="1">
        <f>données!C46</f>
        <v>0</v>
      </c>
      <c r="D46" s="1">
        <f>données!D46</f>
        <v>0</v>
      </c>
      <c r="E46" s="3" t="e">
        <f>IF(OR(VLOOKUP($A46,données!$A$2:$H$500,8,0)=$M$2,VLOOKUP($A46,données!$A$2:$H$500,8,0)=$M$3,VLOOKUP($A46,données!$A$2:$H$500,8,0)=$M$4),1,0)</f>
        <v>#N/A</v>
      </c>
      <c r="F46" s="3" t="e">
        <f>IF(OR(VLOOKUP($A46,données!$A$2:$H$500,7,0)=$M$2,VLOOKUP($A46,données!$A$2:$H$500,7,0)=$M$3,VLOOKUP($A46,données!$A$2:$H$500,7,0)=$M$4),1,0)</f>
        <v>#N/A</v>
      </c>
      <c r="G46" s="3" t="e">
        <f>IF(OR(VLOOKUP($A46,données!$A$2:$H$500,6,0)=$M$2,VLOOKUP($A46,données!$A$2:$H$500,6,0)=$M$3,VLOOKUP($A46,données!$A$2:$H$500,6,0)=$M$4),1,0)</f>
        <v>#N/A</v>
      </c>
      <c r="H46" s="3" t="e">
        <f>IF(OR(VLOOKUP($A46,données!$A$2:$H$500,5,0)=$M$2,VLOOKUP($A46,données!$A$2:$H$500,5,0)=$M$3,VLOOKUP($A46,données!$A$2:$H$500,5,0)=$M$4),1,0)</f>
        <v>#N/A</v>
      </c>
      <c r="I46" s="8" t="e">
        <f t="shared" si="2"/>
        <v>#N/A</v>
      </c>
      <c r="J46" s="8" t="e">
        <f t="shared" si="3"/>
        <v>#N/A</v>
      </c>
    </row>
    <row r="47" spans="1:10" x14ac:dyDescent="0.25">
      <c r="A47" t="str">
        <f t="shared" si="1"/>
        <v>000</v>
      </c>
      <c r="B47" s="1">
        <f>données!B47</f>
        <v>0</v>
      </c>
      <c r="C47" s="1">
        <f>données!C47</f>
        <v>0</v>
      </c>
      <c r="D47" s="1">
        <f>données!D47</f>
        <v>0</v>
      </c>
      <c r="E47" s="3" t="e">
        <f>IF(OR(VLOOKUP($A47,données!$A$2:$H$500,8,0)=$M$2,VLOOKUP($A47,données!$A$2:$H$500,8,0)=$M$3,VLOOKUP($A47,données!$A$2:$H$500,8,0)=$M$4),1,0)</f>
        <v>#N/A</v>
      </c>
      <c r="F47" s="3" t="e">
        <f>IF(OR(VLOOKUP($A47,données!$A$2:$H$500,7,0)=$M$2,VLOOKUP($A47,données!$A$2:$H$500,7,0)=$M$3,VLOOKUP($A47,données!$A$2:$H$500,7,0)=$M$4),1,0)</f>
        <v>#N/A</v>
      </c>
      <c r="G47" s="3" t="e">
        <f>IF(OR(VLOOKUP($A47,données!$A$2:$H$500,6,0)=$M$2,VLOOKUP($A47,données!$A$2:$H$500,6,0)=$M$3,VLOOKUP($A47,données!$A$2:$H$500,6,0)=$M$4),1,0)</f>
        <v>#N/A</v>
      </c>
      <c r="H47" s="3" t="e">
        <f>IF(OR(VLOOKUP($A47,données!$A$2:$H$500,5,0)=$M$2,VLOOKUP($A47,données!$A$2:$H$500,5,0)=$M$3,VLOOKUP($A47,données!$A$2:$H$500,5,0)=$M$4),1,0)</f>
        <v>#N/A</v>
      </c>
      <c r="I47" s="8" t="e">
        <f t="shared" si="2"/>
        <v>#N/A</v>
      </c>
      <c r="J47" s="8" t="e">
        <f t="shared" si="3"/>
        <v>#N/A</v>
      </c>
    </row>
    <row r="48" spans="1:10" x14ac:dyDescent="0.25">
      <c r="A48" t="str">
        <f t="shared" si="1"/>
        <v>000</v>
      </c>
      <c r="B48" s="1">
        <f>données!B48</f>
        <v>0</v>
      </c>
      <c r="C48" s="1">
        <f>données!C48</f>
        <v>0</v>
      </c>
      <c r="D48" s="1">
        <f>données!D48</f>
        <v>0</v>
      </c>
      <c r="E48" s="3" t="e">
        <f>IF(OR(VLOOKUP($A48,données!$A$2:$H$500,8,0)=$M$2,VLOOKUP($A48,données!$A$2:$H$500,8,0)=$M$3,VLOOKUP($A48,données!$A$2:$H$500,8,0)=$M$4),1,0)</f>
        <v>#N/A</v>
      </c>
      <c r="F48" s="3" t="e">
        <f>IF(OR(VLOOKUP($A48,données!$A$2:$H$500,7,0)=$M$2,VLOOKUP($A48,données!$A$2:$H$500,7,0)=$M$3,VLOOKUP($A48,données!$A$2:$H$500,7,0)=$M$4),1,0)</f>
        <v>#N/A</v>
      </c>
      <c r="G48" s="3" t="e">
        <f>IF(OR(VLOOKUP($A48,données!$A$2:$H$500,6,0)=$M$2,VLOOKUP($A48,données!$A$2:$H$500,6,0)=$M$3,VLOOKUP($A48,données!$A$2:$H$500,6,0)=$M$4),1,0)</f>
        <v>#N/A</v>
      </c>
      <c r="H48" s="3" t="e">
        <f>IF(OR(VLOOKUP($A48,données!$A$2:$H$500,5,0)=$M$2,VLOOKUP($A48,données!$A$2:$H$500,5,0)=$M$3,VLOOKUP($A48,données!$A$2:$H$500,5,0)=$M$4),1,0)</f>
        <v>#N/A</v>
      </c>
      <c r="I48" s="8" t="e">
        <f t="shared" si="2"/>
        <v>#N/A</v>
      </c>
      <c r="J48" s="8" t="e">
        <f t="shared" si="3"/>
        <v>#N/A</v>
      </c>
    </row>
    <row r="49" spans="1:10" x14ac:dyDescent="0.25">
      <c r="A49" t="str">
        <f t="shared" si="1"/>
        <v>000</v>
      </c>
      <c r="B49" s="1">
        <f>données!B49</f>
        <v>0</v>
      </c>
      <c r="C49" s="1">
        <f>données!C49</f>
        <v>0</v>
      </c>
      <c r="D49" s="1">
        <f>données!D49</f>
        <v>0</v>
      </c>
      <c r="E49" s="3" t="e">
        <f>IF(OR(VLOOKUP($A49,données!$A$2:$H$500,8,0)=$M$2,VLOOKUP($A49,données!$A$2:$H$500,8,0)=$M$3,VLOOKUP($A49,données!$A$2:$H$500,8,0)=$M$4),1,0)</f>
        <v>#N/A</v>
      </c>
      <c r="F49" s="3" t="e">
        <f>IF(OR(VLOOKUP($A49,données!$A$2:$H$500,7,0)=$M$2,VLOOKUP($A49,données!$A$2:$H$500,7,0)=$M$3,VLOOKUP($A49,données!$A$2:$H$500,7,0)=$M$4),1,0)</f>
        <v>#N/A</v>
      </c>
      <c r="G49" s="3" t="e">
        <f>IF(OR(VLOOKUP($A49,données!$A$2:$H$500,6,0)=$M$2,VLOOKUP($A49,données!$A$2:$H$500,6,0)=$M$3,VLOOKUP($A49,données!$A$2:$H$500,6,0)=$M$4),1,0)</f>
        <v>#N/A</v>
      </c>
      <c r="H49" s="3" t="e">
        <f>IF(OR(VLOOKUP($A49,données!$A$2:$H$500,5,0)=$M$2,VLOOKUP($A49,données!$A$2:$H$500,5,0)=$M$3,VLOOKUP($A49,données!$A$2:$H$500,5,0)=$M$4),1,0)</f>
        <v>#N/A</v>
      </c>
      <c r="I49" s="8" t="e">
        <f t="shared" si="2"/>
        <v>#N/A</v>
      </c>
      <c r="J49" s="8" t="e">
        <f t="shared" si="3"/>
        <v>#N/A</v>
      </c>
    </row>
    <row r="50" spans="1:10" x14ac:dyDescent="0.25">
      <c r="A50" t="str">
        <f t="shared" si="1"/>
        <v>000</v>
      </c>
      <c r="B50" s="1">
        <f>données!B50</f>
        <v>0</v>
      </c>
      <c r="C50" s="1">
        <f>données!C50</f>
        <v>0</v>
      </c>
      <c r="D50" s="1">
        <f>données!D50</f>
        <v>0</v>
      </c>
      <c r="E50" s="3" t="e">
        <f>IF(OR(VLOOKUP($A50,données!$A$2:$H$500,8,0)=$M$2,VLOOKUP($A50,données!$A$2:$H$500,8,0)=$M$3,VLOOKUP($A50,données!$A$2:$H$500,8,0)=$M$4),1,0)</f>
        <v>#N/A</v>
      </c>
      <c r="F50" s="3" t="e">
        <f>IF(OR(VLOOKUP($A50,données!$A$2:$H$500,7,0)=$M$2,VLOOKUP($A50,données!$A$2:$H$500,7,0)=$M$3,VLOOKUP($A50,données!$A$2:$H$500,7,0)=$M$4),1,0)</f>
        <v>#N/A</v>
      </c>
      <c r="G50" s="3" t="e">
        <f>IF(OR(VLOOKUP($A50,données!$A$2:$H$500,6,0)=$M$2,VLOOKUP($A50,données!$A$2:$H$500,6,0)=$M$3,VLOOKUP($A50,données!$A$2:$H$500,6,0)=$M$4),1,0)</f>
        <v>#N/A</v>
      </c>
      <c r="H50" s="3" t="e">
        <f>IF(OR(VLOOKUP($A50,données!$A$2:$H$500,5,0)=$M$2,VLOOKUP($A50,données!$A$2:$H$500,5,0)=$M$3,VLOOKUP($A50,données!$A$2:$H$500,5,0)=$M$4),1,0)</f>
        <v>#N/A</v>
      </c>
      <c r="I50" s="8" t="e">
        <f t="shared" si="2"/>
        <v>#N/A</v>
      </c>
      <c r="J50" s="8" t="e">
        <f t="shared" si="3"/>
        <v>#N/A</v>
      </c>
    </row>
    <row r="51" spans="1:10" x14ac:dyDescent="0.25">
      <c r="A51" t="str">
        <f t="shared" si="1"/>
        <v>000</v>
      </c>
      <c r="B51" s="1">
        <f>données!B51</f>
        <v>0</v>
      </c>
      <c r="C51" s="1">
        <f>données!C51</f>
        <v>0</v>
      </c>
      <c r="D51" s="1">
        <f>données!D51</f>
        <v>0</v>
      </c>
      <c r="E51" s="3" t="e">
        <f>IF(OR(VLOOKUP($A51,données!$A$2:$H$500,8,0)=$M$2,VLOOKUP($A51,données!$A$2:$H$500,8,0)=$M$3,VLOOKUP($A51,données!$A$2:$H$500,8,0)=$M$4),1,0)</f>
        <v>#N/A</v>
      </c>
      <c r="F51" s="3" t="e">
        <f>IF(OR(VLOOKUP($A51,données!$A$2:$H$500,7,0)=$M$2,VLOOKUP($A51,données!$A$2:$H$500,7,0)=$M$3,VLOOKUP($A51,données!$A$2:$H$500,7,0)=$M$4),1,0)</f>
        <v>#N/A</v>
      </c>
      <c r="G51" s="3" t="e">
        <f>IF(OR(VLOOKUP($A51,données!$A$2:$H$500,6,0)=$M$2,VLOOKUP($A51,données!$A$2:$H$500,6,0)=$M$3,VLOOKUP($A51,données!$A$2:$H$500,6,0)=$M$4),1,0)</f>
        <v>#N/A</v>
      </c>
      <c r="H51" s="3" t="e">
        <f>IF(OR(VLOOKUP($A51,données!$A$2:$H$500,5,0)=$M$2,VLOOKUP($A51,données!$A$2:$H$500,5,0)=$M$3,VLOOKUP($A51,données!$A$2:$H$500,5,0)=$M$4),1,0)</f>
        <v>#N/A</v>
      </c>
      <c r="I51" s="8" t="e">
        <f t="shared" si="2"/>
        <v>#N/A</v>
      </c>
      <c r="J51" s="8" t="e">
        <f t="shared" si="3"/>
        <v>#N/A</v>
      </c>
    </row>
    <row r="52" spans="1:10" x14ac:dyDescent="0.25">
      <c r="A52" t="str">
        <f t="shared" si="1"/>
        <v>000</v>
      </c>
      <c r="B52" s="1">
        <f>données!B52</f>
        <v>0</v>
      </c>
      <c r="C52" s="1">
        <f>données!C52</f>
        <v>0</v>
      </c>
      <c r="D52" s="1">
        <f>données!D52</f>
        <v>0</v>
      </c>
      <c r="E52" s="3" t="e">
        <f>IF(OR(VLOOKUP($A52,données!$A$2:$H$500,8,0)=$M$2,VLOOKUP($A52,données!$A$2:$H$500,8,0)=$M$3,VLOOKUP($A52,données!$A$2:$H$500,8,0)=$M$4),1,0)</f>
        <v>#N/A</v>
      </c>
      <c r="F52" s="3" t="e">
        <f>IF(OR(VLOOKUP($A52,données!$A$2:$H$500,7,0)=$M$2,VLOOKUP($A52,données!$A$2:$H$500,7,0)=$M$3,VLOOKUP($A52,données!$A$2:$H$500,7,0)=$M$4),1,0)</f>
        <v>#N/A</v>
      </c>
      <c r="G52" s="3" t="e">
        <f>IF(OR(VLOOKUP($A52,données!$A$2:$H$500,6,0)=$M$2,VLOOKUP($A52,données!$A$2:$H$500,6,0)=$M$3,VLOOKUP($A52,données!$A$2:$H$500,6,0)=$M$4),1,0)</f>
        <v>#N/A</v>
      </c>
      <c r="H52" s="3" t="e">
        <f>IF(OR(VLOOKUP($A52,données!$A$2:$H$500,5,0)=$M$2,VLOOKUP($A52,données!$A$2:$H$500,5,0)=$M$3,VLOOKUP($A52,données!$A$2:$H$500,5,0)=$M$4),1,0)</f>
        <v>#N/A</v>
      </c>
      <c r="I52" s="8" t="e">
        <f t="shared" si="2"/>
        <v>#N/A</v>
      </c>
      <c r="J52" s="8" t="e">
        <f t="shared" si="3"/>
        <v>#N/A</v>
      </c>
    </row>
    <row r="53" spans="1:10" x14ac:dyDescent="0.25">
      <c r="A53" t="str">
        <f t="shared" si="1"/>
        <v>000</v>
      </c>
      <c r="B53" s="1">
        <f>données!B53</f>
        <v>0</v>
      </c>
      <c r="C53" s="1">
        <f>données!C53</f>
        <v>0</v>
      </c>
      <c r="D53" s="1">
        <f>données!D53</f>
        <v>0</v>
      </c>
      <c r="E53" s="3" t="e">
        <f>IF(OR(VLOOKUP($A53,données!$A$2:$H$500,8,0)=$M$2,VLOOKUP($A53,données!$A$2:$H$500,8,0)=$M$3,VLOOKUP($A53,données!$A$2:$H$500,8,0)=$M$4),1,0)</f>
        <v>#N/A</v>
      </c>
      <c r="F53" s="3" t="e">
        <f>IF(OR(VLOOKUP($A53,données!$A$2:$H$500,7,0)=$M$2,VLOOKUP($A53,données!$A$2:$H$500,7,0)=$M$3,VLOOKUP($A53,données!$A$2:$H$500,7,0)=$M$4),1,0)</f>
        <v>#N/A</v>
      </c>
      <c r="G53" s="3" t="e">
        <f>IF(OR(VLOOKUP($A53,données!$A$2:$H$500,6,0)=$M$2,VLOOKUP($A53,données!$A$2:$H$500,6,0)=$M$3,VLOOKUP($A53,données!$A$2:$H$500,6,0)=$M$4),1,0)</f>
        <v>#N/A</v>
      </c>
      <c r="H53" s="3" t="e">
        <f>IF(OR(VLOOKUP($A53,données!$A$2:$H$500,5,0)=$M$2,VLOOKUP($A53,données!$A$2:$H$500,5,0)=$M$3,VLOOKUP($A53,données!$A$2:$H$500,5,0)=$M$4),1,0)</f>
        <v>#N/A</v>
      </c>
      <c r="I53" s="8" t="e">
        <f t="shared" si="2"/>
        <v>#N/A</v>
      </c>
      <c r="J53" s="8" t="e">
        <f t="shared" si="3"/>
        <v>#N/A</v>
      </c>
    </row>
    <row r="54" spans="1:10" x14ac:dyDescent="0.25">
      <c r="A54" t="str">
        <f t="shared" si="1"/>
        <v>000</v>
      </c>
      <c r="B54" s="1">
        <f>données!B54</f>
        <v>0</v>
      </c>
      <c r="C54" s="1">
        <f>données!C54</f>
        <v>0</v>
      </c>
      <c r="D54" s="1">
        <f>données!D54</f>
        <v>0</v>
      </c>
      <c r="E54" s="3" t="e">
        <f>IF(OR(VLOOKUP($A54,données!$A$2:$H$500,8,0)=$M$2,VLOOKUP($A54,données!$A$2:$H$500,8,0)=$M$3,VLOOKUP($A54,données!$A$2:$H$500,8,0)=$M$4),1,0)</f>
        <v>#N/A</v>
      </c>
      <c r="F54" s="3" t="e">
        <f>IF(OR(VLOOKUP($A54,données!$A$2:$H$500,7,0)=$M$2,VLOOKUP($A54,données!$A$2:$H$500,7,0)=$M$3,VLOOKUP($A54,données!$A$2:$H$500,7,0)=$M$4),1,0)</f>
        <v>#N/A</v>
      </c>
      <c r="G54" s="3" t="e">
        <f>IF(OR(VLOOKUP($A54,données!$A$2:$H$500,6,0)=$M$2,VLOOKUP($A54,données!$A$2:$H$500,6,0)=$M$3,VLOOKUP($A54,données!$A$2:$H$500,6,0)=$M$4),1,0)</f>
        <v>#N/A</v>
      </c>
      <c r="H54" s="3" t="e">
        <f>IF(OR(VLOOKUP($A54,données!$A$2:$H$500,5,0)=$M$2,VLOOKUP($A54,données!$A$2:$H$500,5,0)=$M$3,VLOOKUP($A54,données!$A$2:$H$500,5,0)=$M$4),1,0)</f>
        <v>#N/A</v>
      </c>
      <c r="I54" s="8" t="e">
        <f t="shared" si="2"/>
        <v>#N/A</v>
      </c>
      <c r="J54" s="8" t="e">
        <f t="shared" si="3"/>
        <v>#N/A</v>
      </c>
    </row>
    <row r="55" spans="1:10" x14ac:dyDescent="0.25">
      <c r="A55" t="str">
        <f t="shared" si="1"/>
        <v>000</v>
      </c>
      <c r="B55" s="1">
        <f>données!B55</f>
        <v>0</v>
      </c>
      <c r="C55" s="1">
        <f>données!C55</f>
        <v>0</v>
      </c>
      <c r="D55" s="1">
        <f>données!D55</f>
        <v>0</v>
      </c>
      <c r="E55" s="3" t="e">
        <f>IF(OR(VLOOKUP($A55,données!$A$2:$H$500,8,0)=$M$2,VLOOKUP($A55,données!$A$2:$H$500,8,0)=$M$3,VLOOKUP($A55,données!$A$2:$H$500,8,0)=$M$4),1,0)</f>
        <v>#N/A</v>
      </c>
      <c r="F55" s="3" t="e">
        <f>IF(OR(VLOOKUP($A55,données!$A$2:$H$500,7,0)=$M$2,VLOOKUP($A55,données!$A$2:$H$500,7,0)=$M$3,VLOOKUP($A55,données!$A$2:$H$500,7,0)=$M$4),1,0)</f>
        <v>#N/A</v>
      </c>
      <c r="G55" s="3" t="e">
        <f>IF(OR(VLOOKUP($A55,données!$A$2:$H$500,6,0)=$M$2,VLOOKUP($A55,données!$A$2:$H$500,6,0)=$M$3,VLOOKUP($A55,données!$A$2:$H$500,6,0)=$M$4),1,0)</f>
        <v>#N/A</v>
      </c>
      <c r="H55" s="3" t="e">
        <f>IF(OR(VLOOKUP($A55,données!$A$2:$H$500,5,0)=$M$2,VLOOKUP($A55,données!$A$2:$H$500,5,0)=$M$3,VLOOKUP($A55,données!$A$2:$H$500,5,0)=$M$4),1,0)</f>
        <v>#N/A</v>
      </c>
      <c r="I55" s="8" t="e">
        <f t="shared" si="2"/>
        <v>#N/A</v>
      </c>
      <c r="J55" s="8" t="e">
        <f t="shared" si="3"/>
        <v>#N/A</v>
      </c>
    </row>
    <row r="56" spans="1:10" x14ac:dyDescent="0.25">
      <c r="A56" t="str">
        <f t="shared" si="1"/>
        <v>000</v>
      </c>
      <c r="B56" s="1">
        <f>données!B56</f>
        <v>0</v>
      </c>
      <c r="C56" s="1">
        <f>données!C56</f>
        <v>0</v>
      </c>
      <c r="D56" s="1">
        <f>données!D56</f>
        <v>0</v>
      </c>
      <c r="E56" s="3" t="e">
        <f>IF(OR(VLOOKUP($A56,données!$A$2:$H$500,8,0)=$M$2,VLOOKUP($A56,données!$A$2:$H$500,8,0)=$M$3,VLOOKUP($A56,données!$A$2:$H$500,8,0)=$M$4),1,0)</f>
        <v>#N/A</v>
      </c>
      <c r="F56" s="3" t="e">
        <f>IF(OR(VLOOKUP($A56,données!$A$2:$H$500,7,0)=$M$2,VLOOKUP($A56,données!$A$2:$H$500,7,0)=$M$3,VLOOKUP($A56,données!$A$2:$H$500,7,0)=$M$4),1,0)</f>
        <v>#N/A</v>
      </c>
      <c r="G56" s="3" t="e">
        <f>IF(OR(VLOOKUP($A56,données!$A$2:$H$500,6,0)=$M$2,VLOOKUP($A56,données!$A$2:$H$500,6,0)=$M$3,VLOOKUP($A56,données!$A$2:$H$500,6,0)=$M$4),1,0)</f>
        <v>#N/A</v>
      </c>
      <c r="H56" s="3" t="e">
        <f>IF(OR(VLOOKUP($A56,données!$A$2:$H$500,5,0)=$M$2,VLOOKUP($A56,données!$A$2:$H$500,5,0)=$M$3,VLOOKUP($A56,données!$A$2:$H$500,5,0)=$M$4),1,0)</f>
        <v>#N/A</v>
      </c>
      <c r="I56" s="8" t="e">
        <f t="shared" si="2"/>
        <v>#N/A</v>
      </c>
      <c r="J56" s="8" t="e">
        <f t="shared" si="3"/>
        <v>#N/A</v>
      </c>
    </row>
    <row r="57" spans="1:10" x14ac:dyDescent="0.25">
      <c r="A57" t="str">
        <f t="shared" si="1"/>
        <v>000</v>
      </c>
      <c r="B57" s="1">
        <f>données!B57</f>
        <v>0</v>
      </c>
      <c r="C57" s="1">
        <f>données!C57</f>
        <v>0</v>
      </c>
      <c r="D57" s="1">
        <f>données!D57</f>
        <v>0</v>
      </c>
      <c r="E57" s="3" t="e">
        <f>IF(OR(VLOOKUP($A57,données!$A$2:$H$500,8,0)=$M$2,VLOOKUP($A57,données!$A$2:$H$500,8,0)=$M$3,VLOOKUP($A57,données!$A$2:$H$500,8,0)=$M$4),1,0)</f>
        <v>#N/A</v>
      </c>
      <c r="F57" s="3" t="e">
        <f>IF(OR(VLOOKUP($A57,données!$A$2:$H$500,7,0)=$M$2,VLOOKUP($A57,données!$A$2:$H$500,7,0)=$M$3,VLOOKUP($A57,données!$A$2:$H$500,7,0)=$M$4),1,0)</f>
        <v>#N/A</v>
      </c>
      <c r="G57" s="3" t="e">
        <f>IF(OR(VLOOKUP($A57,données!$A$2:$H$500,6,0)=$M$2,VLOOKUP($A57,données!$A$2:$H$500,6,0)=$M$3,VLOOKUP($A57,données!$A$2:$H$500,6,0)=$M$4),1,0)</f>
        <v>#N/A</v>
      </c>
      <c r="H57" s="3" t="e">
        <f>IF(OR(VLOOKUP($A57,données!$A$2:$H$500,5,0)=$M$2,VLOOKUP($A57,données!$A$2:$H$500,5,0)=$M$3,VLOOKUP($A57,données!$A$2:$H$500,5,0)=$M$4),1,0)</f>
        <v>#N/A</v>
      </c>
      <c r="I57" s="8" t="e">
        <f t="shared" si="2"/>
        <v>#N/A</v>
      </c>
      <c r="J57" s="8" t="e">
        <f t="shared" si="3"/>
        <v>#N/A</v>
      </c>
    </row>
    <row r="58" spans="1:10" x14ac:dyDescent="0.25">
      <c r="A58" t="str">
        <f t="shared" si="1"/>
        <v>000</v>
      </c>
      <c r="B58" s="1">
        <f>données!B58</f>
        <v>0</v>
      </c>
      <c r="C58" s="1">
        <f>données!C58</f>
        <v>0</v>
      </c>
      <c r="D58" s="1">
        <f>données!D58</f>
        <v>0</v>
      </c>
      <c r="E58" s="3" t="e">
        <f>IF(OR(VLOOKUP($A58,données!$A$2:$H$500,8,0)=$M$2,VLOOKUP($A58,données!$A$2:$H$500,8,0)=$M$3,VLOOKUP($A58,données!$A$2:$H$500,8,0)=$M$4),1,0)</f>
        <v>#N/A</v>
      </c>
      <c r="F58" s="3" t="e">
        <f>IF(OR(VLOOKUP($A58,données!$A$2:$H$500,7,0)=$M$2,VLOOKUP($A58,données!$A$2:$H$500,7,0)=$M$3,VLOOKUP($A58,données!$A$2:$H$500,7,0)=$M$4),1,0)</f>
        <v>#N/A</v>
      </c>
      <c r="G58" s="3" t="e">
        <f>IF(OR(VLOOKUP($A58,données!$A$2:$H$500,6,0)=$M$2,VLOOKUP($A58,données!$A$2:$H$500,6,0)=$M$3,VLOOKUP($A58,données!$A$2:$H$500,6,0)=$M$4),1,0)</f>
        <v>#N/A</v>
      </c>
      <c r="H58" s="3" t="e">
        <f>IF(OR(VLOOKUP($A58,données!$A$2:$H$500,5,0)=$M$2,VLOOKUP($A58,données!$A$2:$H$500,5,0)=$M$3,VLOOKUP($A58,données!$A$2:$H$500,5,0)=$M$4),1,0)</f>
        <v>#N/A</v>
      </c>
      <c r="I58" s="8" t="e">
        <f t="shared" si="2"/>
        <v>#N/A</v>
      </c>
      <c r="J58" s="8" t="e">
        <f t="shared" si="3"/>
        <v>#N/A</v>
      </c>
    </row>
    <row r="59" spans="1:10" x14ac:dyDescent="0.25">
      <c r="A59" t="str">
        <f t="shared" si="1"/>
        <v>000</v>
      </c>
      <c r="B59" s="1">
        <f>données!B59</f>
        <v>0</v>
      </c>
      <c r="C59" s="1">
        <f>données!C59</f>
        <v>0</v>
      </c>
      <c r="D59" s="1">
        <f>données!D59</f>
        <v>0</v>
      </c>
      <c r="E59" s="3" t="e">
        <f>IF(OR(VLOOKUP($A59,données!$A$2:$H$500,8,0)=$M$2,VLOOKUP($A59,données!$A$2:$H$500,8,0)=$M$3,VLOOKUP($A59,données!$A$2:$H$500,8,0)=$M$4),1,0)</f>
        <v>#N/A</v>
      </c>
      <c r="F59" s="3" t="e">
        <f>IF(OR(VLOOKUP($A59,données!$A$2:$H$500,7,0)=$M$2,VLOOKUP($A59,données!$A$2:$H$500,7,0)=$M$3,VLOOKUP($A59,données!$A$2:$H$500,7,0)=$M$4),1,0)</f>
        <v>#N/A</v>
      </c>
      <c r="G59" s="3" t="e">
        <f>IF(OR(VLOOKUP($A59,données!$A$2:$H$500,6,0)=$M$2,VLOOKUP($A59,données!$A$2:$H$500,6,0)=$M$3,VLOOKUP($A59,données!$A$2:$H$500,6,0)=$M$4),1,0)</f>
        <v>#N/A</v>
      </c>
      <c r="H59" s="3" t="e">
        <f>IF(OR(VLOOKUP($A59,données!$A$2:$H$500,5,0)=$M$2,VLOOKUP($A59,données!$A$2:$H$500,5,0)=$M$3,VLOOKUP($A59,données!$A$2:$H$500,5,0)=$M$4),1,0)</f>
        <v>#N/A</v>
      </c>
      <c r="I59" s="8" t="e">
        <f t="shared" si="2"/>
        <v>#N/A</v>
      </c>
      <c r="J59" s="8" t="e">
        <f t="shared" si="3"/>
        <v>#N/A</v>
      </c>
    </row>
    <row r="60" spans="1:10" x14ac:dyDescent="0.25">
      <c r="A60" t="str">
        <f t="shared" si="1"/>
        <v>000</v>
      </c>
      <c r="B60" s="1">
        <f>données!B60</f>
        <v>0</v>
      </c>
      <c r="C60" s="1">
        <f>données!C60</f>
        <v>0</v>
      </c>
      <c r="D60" s="1">
        <f>données!D60</f>
        <v>0</v>
      </c>
      <c r="E60" s="3" t="e">
        <f>IF(OR(VLOOKUP($A60,données!$A$2:$H$500,8,0)=$M$2,VLOOKUP($A60,données!$A$2:$H$500,8,0)=$M$3,VLOOKUP($A60,données!$A$2:$H$500,8,0)=$M$4),1,0)</f>
        <v>#N/A</v>
      </c>
      <c r="F60" s="3" t="e">
        <f>IF(OR(VLOOKUP($A60,données!$A$2:$H$500,7,0)=$M$2,VLOOKUP($A60,données!$A$2:$H$500,7,0)=$M$3,VLOOKUP($A60,données!$A$2:$H$500,7,0)=$M$4),1,0)</f>
        <v>#N/A</v>
      </c>
      <c r="G60" s="3" t="e">
        <f>IF(OR(VLOOKUP($A60,données!$A$2:$H$500,6,0)=$M$2,VLOOKUP($A60,données!$A$2:$H$500,6,0)=$M$3,VLOOKUP($A60,données!$A$2:$H$500,6,0)=$M$4),1,0)</f>
        <v>#N/A</v>
      </c>
      <c r="H60" s="3" t="e">
        <f>IF(OR(VLOOKUP($A60,données!$A$2:$H$500,5,0)=$M$2,VLOOKUP($A60,données!$A$2:$H$500,5,0)=$M$3,VLOOKUP($A60,données!$A$2:$H$500,5,0)=$M$4),1,0)</f>
        <v>#N/A</v>
      </c>
      <c r="I60" s="8" t="e">
        <f t="shared" si="2"/>
        <v>#N/A</v>
      </c>
      <c r="J60" s="8" t="e">
        <f t="shared" si="3"/>
        <v>#N/A</v>
      </c>
    </row>
    <row r="61" spans="1:10" x14ac:dyDescent="0.25">
      <c r="A61" t="str">
        <f t="shared" si="1"/>
        <v>000</v>
      </c>
      <c r="B61" s="1">
        <f>données!B61</f>
        <v>0</v>
      </c>
      <c r="C61" s="1">
        <f>données!C61</f>
        <v>0</v>
      </c>
      <c r="D61" s="1">
        <f>données!D61</f>
        <v>0</v>
      </c>
      <c r="E61" s="3" t="e">
        <f>IF(OR(VLOOKUP($A61,données!$A$2:$H$500,8,0)=$M$2,VLOOKUP($A61,données!$A$2:$H$500,8,0)=$M$3,VLOOKUP($A61,données!$A$2:$H$500,8,0)=$M$4),1,0)</f>
        <v>#N/A</v>
      </c>
      <c r="F61" s="3" t="e">
        <f>IF(OR(VLOOKUP($A61,données!$A$2:$H$500,7,0)=$M$2,VLOOKUP($A61,données!$A$2:$H$500,7,0)=$M$3,VLOOKUP($A61,données!$A$2:$H$500,7,0)=$M$4),1,0)</f>
        <v>#N/A</v>
      </c>
      <c r="G61" s="3" t="e">
        <f>IF(OR(VLOOKUP($A61,données!$A$2:$H$500,6,0)=$M$2,VLOOKUP($A61,données!$A$2:$H$500,6,0)=$M$3,VLOOKUP($A61,données!$A$2:$H$500,6,0)=$M$4),1,0)</f>
        <v>#N/A</v>
      </c>
      <c r="H61" s="3" t="e">
        <f>IF(OR(VLOOKUP($A61,données!$A$2:$H$500,5,0)=$M$2,VLOOKUP($A61,données!$A$2:$H$500,5,0)=$M$3,VLOOKUP($A61,données!$A$2:$H$500,5,0)=$M$4),1,0)</f>
        <v>#N/A</v>
      </c>
      <c r="I61" s="8" t="e">
        <f t="shared" si="2"/>
        <v>#N/A</v>
      </c>
      <c r="J61" s="8" t="e">
        <f t="shared" si="3"/>
        <v>#N/A</v>
      </c>
    </row>
    <row r="62" spans="1:10" x14ac:dyDescent="0.25">
      <c r="A62" t="str">
        <f t="shared" si="1"/>
        <v>000</v>
      </c>
      <c r="B62" s="1">
        <f>données!B62</f>
        <v>0</v>
      </c>
      <c r="C62" s="1">
        <f>données!C62</f>
        <v>0</v>
      </c>
      <c r="D62" s="1">
        <f>données!D62</f>
        <v>0</v>
      </c>
      <c r="E62" s="3" t="e">
        <f>IF(OR(VLOOKUP($A62,données!$A$2:$H$500,8,0)=$M$2,VLOOKUP($A62,données!$A$2:$H$500,8,0)=$M$3,VLOOKUP($A62,données!$A$2:$H$500,8,0)=$M$4),1,0)</f>
        <v>#N/A</v>
      </c>
      <c r="F62" s="3" t="e">
        <f>IF(OR(VLOOKUP($A62,données!$A$2:$H$500,7,0)=$M$2,VLOOKUP($A62,données!$A$2:$H$500,7,0)=$M$3,VLOOKUP($A62,données!$A$2:$H$500,7,0)=$M$4),1,0)</f>
        <v>#N/A</v>
      </c>
      <c r="G62" s="3" t="e">
        <f>IF(OR(VLOOKUP($A62,données!$A$2:$H$500,6,0)=$M$2,VLOOKUP($A62,données!$A$2:$H$500,6,0)=$M$3,VLOOKUP($A62,données!$A$2:$H$500,6,0)=$M$4),1,0)</f>
        <v>#N/A</v>
      </c>
      <c r="H62" s="3" t="e">
        <f>IF(OR(VLOOKUP($A62,données!$A$2:$H$500,5,0)=$M$2,VLOOKUP($A62,données!$A$2:$H$500,5,0)=$M$3,VLOOKUP($A62,données!$A$2:$H$500,5,0)=$M$4),1,0)</f>
        <v>#N/A</v>
      </c>
      <c r="I62" s="8" t="e">
        <f t="shared" si="2"/>
        <v>#N/A</v>
      </c>
      <c r="J62" s="8" t="e">
        <f t="shared" si="3"/>
        <v>#N/A</v>
      </c>
    </row>
    <row r="63" spans="1:10" x14ac:dyDescent="0.25">
      <c r="A63" t="str">
        <f t="shared" si="1"/>
        <v>000</v>
      </c>
      <c r="B63" s="1">
        <f>données!B63</f>
        <v>0</v>
      </c>
      <c r="C63" s="1">
        <f>données!C63</f>
        <v>0</v>
      </c>
      <c r="D63" s="1">
        <f>données!D63</f>
        <v>0</v>
      </c>
      <c r="E63" s="3" t="e">
        <f>IF(OR(VLOOKUP($A63,données!$A$2:$H$500,8,0)=$M$2,VLOOKUP($A63,données!$A$2:$H$500,8,0)=$M$3,VLOOKUP($A63,données!$A$2:$H$500,8,0)=$M$4),1,0)</f>
        <v>#N/A</v>
      </c>
      <c r="F63" s="3" t="e">
        <f>IF(OR(VLOOKUP($A63,données!$A$2:$H$500,7,0)=$M$2,VLOOKUP($A63,données!$A$2:$H$500,7,0)=$M$3,VLOOKUP($A63,données!$A$2:$H$500,7,0)=$M$4),1,0)</f>
        <v>#N/A</v>
      </c>
      <c r="G63" s="3" t="e">
        <f>IF(OR(VLOOKUP($A63,données!$A$2:$H$500,6,0)=$M$2,VLOOKUP($A63,données!$A$2:$H$500,6,0)=$M$3,VLOOKUP($A63,données!$A$2:$H$500,6,0)=$M$4),1,0)</f>
        <v>#N/A</v>
      </c>
      <c r="H63" s="3" t="e">
        <f>IF(OR(VLOOKUP($A63,données!$A$2:$H$500,5,0)=$M$2,VLOOKUP($A63,données!$A$2:$H$500,5,0)=$M$3,VLOOKUP($A63,données!$A$2:$H$500,5,0)=$M$4),1,0)</f>
        <v>#N/A</v>
      </c>
      <c r="I63" s="8" t="e">
        <f t="shared" si="2"/>
        <v>#N/A</v>
      </c>
      <c r="J63" s="8" t="e">
        <f t="shared" si="3"/>
        <v>#N/A</v>
      </c>
    </row>
    <row r="64" spans="1:10" x14ac:dyDescent="0.25">
      <c r="A64" t="str">
        <f t="shared" si="1"/>
        <v>000</v>
      </c>
      <c r="B64" s="1">
        <f>données!B64</f>
        <v>0</v>
      </c>
      <c r="C64" s="1">
        <f>données!C64</f>
        <v>0</v>
      </c>
      <c r="D64" s="1">
        <f>données!D64</f>
        <v>0</v>
      </c>
      <c r="E64" s="3" t="e">
        <f>IF(OR(VLOOKUP($A64,données!$A$2:$H$500,8,0)=$M$2,VLOOKUP($A64,données!$A$2:$H$500,8,0)=$M$3,VLOOKUP($A64,données!$A$2:$H$500,8,0)=$M$4),1,0)</f>
        <v>#N/A</v>
      </c>
      <c r="F64" s="3" t="e">
        <f>IF(OR(VLOOKUP($A64,données!$A$2:$H$500,7,0)=$M$2,VLOOKUP($A64,données!$A$2:$H$500,7,0)=$M$3,VLOOKUP($A64,données!$A$2:$H$500,7,0)=$M$4),1,0)</f>
        <v>#N/A</v>
      </c>
      <c r="G64" s="3" t="e">
        <f>IF(OR(VLOOKUP($A64,données!$A$2:$H$500,6,0)=$M$2,VLOOKUP($A64,données!$A$2:$H$500,6,0)=$M$3,VLOOKUP($A64,données!$A$2:$H$500,6,0)=$M$4),1,0)</f>
        <v>#N/A</v>
      </c>
      <c r="H64" s="3" t="e">
        <f>IF(OR(VLOOKUP($A64,données!$A$2:$H$500,5,0)=$M$2,VLOOKUP($A64,données!$A$2:$H$500,5,0)=$M$3,VLOOKUP($A64,données!$A$2:$H$500,5,0)=$M$4),1,0)</f>
        <v>#N/A</v>
      </c>
      <c r="I64" s="8" t="e">
        <f t="shared" si="2"/>
        <v>#N/A</v>
      </c>
      <c r="J64" s="8" t="e">
        <f t="shared" si="3"/>
        <v>#N/A</v>
      </c>
    </row>
    <row r="65" spans="1:10" x14ac:dyDescent="0.25">
      <c r="A65" t="str">
        <f t="shared" si="1"/>
        <v>000</v>
      </c>
      <c r="B65" s="1">
        <f>données!B65</f>
        <v>0</v>
      </c>
      <c r="C65" s="1">
        <f>données!C65</f>
        <v>0</v>
      </c>
      <c r="D65" s="1">
        <f>données!D65</f>
        <v>0</v>
      </c>
      <c r="E65" s="3" t="e">
        <f>IF(OR(VLOOKUP($A65,données!$A$2:$H$500,8,0)=$M$2,VLOOKUP($A65,données!$A$2:$H$500,8,0)=$M$3,VLOOKUP($A65,données!$A$2:$H$500,8,0)=$M$4),1,0)</f>
        <v>#N/A</v>
      </c>
      <c r="F65" s="3" t="e">
        <f>IF(OR(VLOOKUP($A65,données!$A$2:$H$500,7,0)=$M$2,VLOOKUP($A65,données!$A$2:$H$500,7,0)=$M$3,VLOOKUP($A65,données!$A$2:$H$500,7,0)=$M$4),1,0)</f>
        <v>#N/A</v>
      </c>
      <c r="G65" s="3" t="e">
        <f>IF(OR(VLOOKUP($A65,données!$A$2:$H$500,6,0)=$M$2,VLOOKUP($A65,données!$A$2:$H$500,6,0)=$M$3,VLOOKUP($A65,données!$A$2:$H$500,6,0)=$M$4),1,0)</f>
        <v>#N/A</v>
      </c>
      <c r="H65" s="3" t="e">
        <f>IF(OR(VLOOKUP($A65,données!$A$2:$H$500,5,0)=$M$2,VLOOKUP($A65,données!$A$2:$H$500,5,0)=$M$3,VLOOKUP($A65,données!$A$2:$H$500,5,0)=$M$4),1,0)</f>
        <v>#N/A</v>
      </c>
      <c r="I65" s="8" t="e">
        <f t="shared" si="2"/>
        <v>#N/A</v>
      </c>
      <c r="J65" s="8" t="e">
        <f t="shared" si="3"/>
        <v>#N/A</v>
      </c>
    </row>
    <row r="66" spans="1:10" x14ac:dyDescent="0.25">
      <c r="A66" t="str">
        <f t="shared" si="1"/>
        <v>000</v>
      </c>
      <c r="B66" s="1">
        <f>données!B66</f>
        <v>0</v>
      </c>
      <c r="C66" s="1">
        <f>données!C66</f>
        <v>0</v>
      </c>
      <c r="D66" s="1">
        <f>données!D66</f>
        <v>0</v>
      </c>
      <c r="E66" s="3" t="e">
        <f>IF(OR(VLOOKUP($A66,données!$A$2:$H$500,8,0)=$M$2,VLOOKUP($A66,données!$A$2:$H$500,8,0)=$M$3,VLOOKUP($A66,données!$A$2:$H$500,8,0)=$M$4),1,0)</f>
        <v>#N/A</v>
      </c>
      <c r="F66" s="3" t="e">
        <f>IF(OR(VLOOKUP($A66,données!$A$2:$H$500,7,0)=$M$2,VLOOKUP($A66,données!$A$2:$H$500,7,0)=$M$3,VLOOKUP($A66,données!$A$2:$H$500,7,0)=$M$4),1,0)</f>
        <v>#N/A</v>
      </c>
      <c r="G66" s="3" t="e">
        <f>IF(OR(VLOOKUP($A66,données!$A$2:$H$500,6,0)=$M$2,VLOOKUP($A66,données!$A$2:$H$500,6,0)=$M$3,VLOOKUP($A66,données!$A$2:$H$500,6,0)=$M$4),1,0)</f>
        <v>#N/A</v>
      </c>
      <c r="H66" s="3" t="e">
        <f>IF(OR(VLOOKUP($A66,données!$A$2:$H$500,5,0)=$M$2,VLOOKUP($A66,données!$A$2:$H$500,5,0)=$M$3,VLOOKUP($A66,données!$A$2:$H$500,5,0)=$M$4),1,0)</f>
        <v>#N/A</v>
      </c>
      <c r="I66" s="8" t="e">
        <f t="shared" si="2"/>
        <v>#N/A</v>
      </c>
      <c r="J66" s="8" t="e">
        <f t="shared" si="3"/>
        <v>#N/A</v>
      </c>
    </row>
    <row r="67" spans="1:10" x14ac:dyDescent="0.25">
      <c r="A67" t="str">
        <f t="shared" ref="A67:A104" si="4">CONCATENATE(B67,LEFT(C67,4),LEFT(D67,4))</f>
        <v>000</v>
      </c>
      <c r="B67" s="1">
        <f>données!B67</f>
        <v>0</v>
      </c>
      <c r="C67" s="1">
        <f>données!C67</f>
        <v>0</v>
      </c>
      <c r="D67" s="1">
        <f>données!D67</f>
        <v>0</v>
      </c>
      <c r="E67" s="3" t="e">
        <f>IF(OR(VLOOKUP($A67,données!$A$2:$H$500,8,0)=$M$2,VLOOKUP($A67,données!$A$2:$H$500,8,0)=$M$3,VLOOKUP($A67,données!$A$2:$H$500,8,0)=$M$4),1,0)</f>
        <v>#N/A</v>
      </c>
      <c r="F67" s="3" t="e">
        <f>IF(OR(VLOOKUP($A67,données!$A$2:$H$500,7,0)=$M$2,VLOOKUP($A67,données!$A$2:$H$500,7,0)=$M$3,VLOOKUP($A67,données!$A$2:$H$500,7,0)=$M$4),1,0)</f>
        <v>#N/A</v>
      </c>
      <c r="G67" s="3" t="e">
        <f>IF(OR(VLOOKUP($A67,données!$A$2:$H$500,6,0)=$M$2,VLOOKUP($A67,données!$A$2:$H$500,6,0)=$M$3,VLOOKUP($A67,données!$A$2:$H$500,6,0)=$M$4),1,0)</f>
        <v>#N/A</v>
      </c>
      <c r="H67" s="3" t="e">
        <f>IF(OR(VLOOKUP($A67,données!$A$2:$H$500,5,0)=$M$2,VLOOKUP($A67,données!$A$2:$H$500,5,0)=$M$3,VLOOKUP($A67,données!$A$2:$H$500,5,0)=$M$4),1,0)</f>
        <v>#N/A</v>
      </c>
      <c r="I67" s="8" t="e">
        <f t="shared" ref="I67:I104" si="5">H67+2*G67+4*F67+8*E67</f>
        <v>#N/A</v>
      </c>
      <c r="J67" s="8" t="e">
        <f t="shared" ref="J67:J104" si="6">VLOOKUP(I67,$P$2:$Q$17,2,0)</f>
        <v>#N/A</v>
      </c>
    </row>
    <row r="68" spans="1:10" x14ac:dyDescent="0.25">
      <c r="A68" t="str">
        <f t="shared" si="4"/>
        <v>000</v>
      </c>
      <c r="B68" s="1">
        <f>données!B68</f>
        <v>0</v>
      </c>
      <c r="C68" s="1">
        <f>données!C68</f>
        <v>0</v>
      </c>
      <c r="D68" s="1">
        <f>données!D68</f>
        <v>0</v>
      </c>
      <c r="E68" s="3" t="e">
        <f>IF(OR(VLOOKUP($A68,données!$A$2:$H$500,8,0)=$M$2,VLOOKUP($A68,données!$A$2:$H$500,8,0)=$M$3,VLOOKUP($A68,données!$A$2:$H$500,8,0)=$M$4),1,0)</f>
        <v>#N/A</v>
      </c>
      <c r="F68" s="3" t="e">
        <f>IF(OR(VLOOKUP($A68,données!$A$2:$H$500,7,0)=$M$2,VLOOKUP($A68,données!$A$2:$H$500,7,0)=$M$3,VLOOKUP($A68,données!$A$2:$H$500,7,0)=$M$4),1,0)</f>
        <v>#N/A</v>
      </c>
      <c r="G68" s="3" t="e">
        <f>IF(OR(VLOOKUP($A68,données!$A$2:$H$500,6,0)=$M$2,VLOOKUP($A68,données!$A$2:$H$500,6,0)=$M$3,VLOOKUP($A68,données!$A$2:$H$500,6,0)=$M$4),1,0)</f>
        <v>#N/A</v>
      </c>
      <c r="H68" s="3" t="e">
        <f>IF(OR(VLOOKUP($A68,données!$A$2:$H$500,5,0)=$M$2,VLOOKUP($A68,données!$A$2:$H$500,5,0)=$M$3,VLOOKUP($A68,données!$A$2:$H$500,5,0)=$M$4),1,0)</f>
        <v>#N/A</v>
      </c>
      <c r="I68" s="8" t="e">
        <f t="shared" si="5"/>
        <v>#N/A</v>
      </c>
      <c r="J68" s="8" t="e">
        <f t="shared" si="6"/>
        <v>#N/A</v>
      </c>
    </row>
    <row r="69" spans="1:10" x14ac:dyDescent="0.25">
      <c r="A69" t="str">
        <f t="shared" si="4"/>
        <v>000</v>
      </c>
      <c r="B69" s="1">
        <f>données!B69</f>
        <v>0</v>
      </c>
      <c r="C69" s="1">
        <f>données!C69</f>
        <v>0</v>
      </c>
      <c r="D69" s="1">
        <f>données!D69</f>
        <v>0</v>
      </c>
      <c r="E69" s="3" t="e">
        <f>IF(OR(VLOOKUP($A69,données!$A$2:$H$500,8,0)=$M$2,VLOOKUP($A69,données!$A$2:$H$500,8,0)=$M$3,VLOOKUP($A69,données!$A$2:$H$500,8,0)=$M$4),1,0)</f>
        <v>#N/A</v>
      </c>
      <c r="F69" s="3" t="e">
        <f>IF(OR(VLOOKUP($A69,données!$A$2:$H$500,7,0)=$M$2,VLOOKUP($A69,données!$A$2:$H$500,7,0)=$M$3,VLOOKUP($A69,données!$A$2:$H$500,7,0)=$M$4),1,0)</f>
        <v>#N/A</v>
      </c>
      <c r="G69" s="3" t="e">
        <f>IF(OR(VLOOKUP($A69,données!$A$2:$H$500,6,0)=$M$2,VLOOKUP($A69,données!$A$2:$H$500,6,0)=$M$3,VLOOKUP($A69,données!$A$2:$H$500,6,0)=$M$4),1,0)</f>
        <v>#N/A</v>
      </c>
      <c r="H69" s="3" t="e">
        <f>IF(OR(VLOOKUP($A69,données!$A$2:$H$500,5,0)=$M$2,VLOOKUP($A69,données!$A$2:$H$500,5,0)=$M$3,VLOOKUP($A69,données!$A$2:$H$500,5,0)=$M$4),1,0)</f>
        <v>#N/A</v>
      </c>
      <c r="I69" s="8" t="e">
        <f t="shared" si="5"/>
        <v>#N/A</v>
      </c>
      <c r="J69" s="8" t="e">
        <f t="shared" si="6"/>
        <v>#N/A</v>
      </c>
    </row>
    <row r="70" spans="1:10" x14ac:dyDescent="0.25">
      <c r="A70" t="str">
        <f t="shared" si="4"/>
        <v>000</v>
      </c>
      <c r="B70" s="1">
        <f>données!B70</f>
        <v>0</v>
      </c>
      <c r="C70" s="1">
        <f>données!C70</f>
        <v>0</v>
      </c>
      <c r="D70" s="1">
        <f>données!D70</f>
        <v>0</v>
      </c>
      <c r="E70" s="3" t="e">
        <f>IF(OR(VLOOKUP($A70,données!$A$2:$H$500,8,0)=$M$2,VLOOKUP($A70,données!$A$2:$H$500,8,0)=$M$3,VLOOKUP($A70,données!$A$2:$H$500,8,0)=$M$4),1,0)</f>
        <v>#N/A</v>
      </c>
      <c r="F70" s="3" t="e">
        <f>IF(OR(VLOOKUP($A70,données!$A$2:$H$500,7,0)=$M$2,VLOOKUP($A70,données!$A$2:$H$500,7,0)=$M$3,VLOOKUP($A70,données!$A$2:$H$500,7,0)=$M$4),1,0)</f>
        <v>#N/A</v>
      </c>
      <c r="G70" s="3" t="e">
        <f>IF(OR(VLOOKUP($A70,données!$A$2:$H$500,6,0)=$M$2,VLOOKUP($A70,données!$A$2:$H$500,6,0)=$M$3,VLOOKUP($A70,données!$A$2:$H$500,6,0)=$M$4),1,0)</f>
        <v>#N/A</v>
      </c>
      <c r="H70" s="3" t="e">
        <f>IF(OR(VLOOKUP($A70,données!$A$2:$H$500,5,0)=$M$2,VLOOKUP($A70,données!$A$2:$H$500,5,0)=$M$3,VLOOKUP($A70,données!$A$2:$H$500,5,0)=$M$4),1,0)</f>
        <v>#N/A</v>
      </c>
      <c r="I70" s="8" t="e">
        <f t="shared" si="5"/>
        <v>#N/A</v>
      </c>
      <c r="J70" s="8" t="e">
        <f t="shared" si="6"/>
        <v>#N/A</v>
      </c>
    </row>
    <row r="71" spans="1:10" x14ac:dyDescent="0.25">
      <c r="A71" t="str">
        <f t="shared" si="4"/>
        <v>000</v>
      </c>
      <c r="B71" s="1">
        <f>données!B71</f>
        <v>0</v>
      </c>
      <c r="C71" s="1">
        <f>données!C71</f>
        <v>0</v>
      </c>
      <c r="D71" s="1">
        <f>données!D71</f>
        <v>0</v>
      </c>
      <c r="E71" s="3" t="e">
        <f>IF(OR(VLOOKUP($A71,données!$A$2:$H$500,8,0)=$M$2,VLOOKUP($A71,données!$A$2:$H$500,8,0)=$M$3,VLOOKUP($A71,données!$A$2:$H$500,8,0)=$M$4),1,0)</f>
        <v>#N/A</v>
      </c>
      <c r="F71" s="3" t="e">
        <f>IF(OR(VLOOKUP($A71,données!$A$2:$H$500,7,0)=$M$2,VLOOKUP($A71,données!$A$2:$H$500,7,0)=$M$3,VLOOKUP($A71,données!$A$2:$H$500,7,0)=$M$4),1,0)</f>
        <v>#N/A</v>
      </c>
      <c r="G71" s="3" t="e">
        <f>IF(OR(VLOOKUP($A71,données!$A$2:$H$500,6,0)=$M$2,VLOOKUP($A71,données!$A$2:$H$500,6,0)=$M$3,VLOOKUP($A71,données!$A$2:$H$500,6,0)=$M$4),1,0)</f>
        <v>#N/A</v>
      </c>
      <c r="H71" s="3" t="e">
        <f>IF(OR(VLOOKUP($A71,données!$A$2:$H$500,5,0)=$M$2,VLOOKUP($A71,données!$A$2:$H$500,5,0)=$M$3,VLOOKUP($A71,données!$A$2:$H$500,5,0)=$M$4),1,0)</f>
        <v>#N/A</v>
      </c>
      <c r="I71" s="8" t="e">
        <f t="shared" si="5"/>
        <v>#N/A</v>
      </c>
      <c r="J71" s="8" t="e">
        <f t="shared" si="6"/>
        <v>#N/A</v>
      </c>
    </row>
    <row r="72" spans="1:10" x14ac:dyDescent="0.25">
      <c r="A72" t="str">
        <f t="shared" si="4"/>
        <v>000</v>
      </c>
      <c r="B72" s="1">
        <f>données!B72</f>
        <v>0</v>
      </c>
      <c r="C72" s="1">
        <f>données!C72</f>
        <v>0</v>
      </c>
      <c r="D72" s="1">
        <f>données!D72</f>
        <v>0</v>
      </c>
      <c r="E72" s="3" t="e">
        <f>IF(OR(VLOOKUP($A72,données!$A$2:$H$500,8,0)=$M$2,VLOOKUP($A72,données!$A$2:$H$500,8,0)=$M$3,VLOOKUP($A72,données!$A$2:$H$500,8,0)=$M$4),1,0)</f>
        <v>#N/A</v>
      </c>
      <c r="F72" s="3" t="e">
        <f>IF(OR(VLOOKUP($A72,données!$A$2:$H$500,7,0)=$M$2,VLOOKUP($A72,données!$A$2:$H$500,7,0)=$M$3,VLOOKUP($A72,données!$A$2:$H$500,7,0)=$M$4),1,0)</f>
        <v>#N/A</v>
      </c>
      <c r="G72" s="3" t="e">
        <f>IF(OR(VLOOKUP($A72,données!$A$2:$H$500,6,0)=$M$2,VLOOKUP($A72,données!$A$2:$H$500,6,0)=$M$3,VLOOKUP($A72,données!$A$2:$H$500,6,0)=$M$4),1,0)</f>
        <v>#N/A</v>
      </c>
      <c r="H72" s="3" t="e">
        <f>IF(OR(VLOOKUP($A72,données!$A$2:$H$500,5,0)=$M$2,VLOOKUP($A72,données!$A$2:$H$500,5,0)=$M$3,VLOOKUP($A72,données!$A$2:$H$500,5,0)=$M$4),1,0)</f>
        <v>#N/A</v>
      </c>
      <c r="I72" s="8" t="e">
        <f t="shared" si="5"/>
        <v>#N/A</v>
      </c>
      <c r="J72" s="8" t="e">
        <f t="shared" si="6"/>
        <v>#N/A</v>
      </c>
    </row>
    <row r="73" spans="1:10" x14ac:dyDescent="0.25">
      <c r="A73" t="str">
        <f t="shared" si="4"/>
        <v>000</v>
      </c>
      <c r="B73" s="1">
        <f>données!B73</f>
        <v>0</v>
      </c>
      <c r="C73" s="1">
        <f>données!C73</f>
        <v>0</v>
      </c>
      <c r="D73" s="1">
        <f>données!D73</f>
        <v>0</v>
      </c>
      <c r="E73" s="3" t="e">
        <f>IF(OR(VLOOKUP($A73,données!$A$2:$H$500,8,0)=$M$2,VLOOKUP($A73,données!$A$2:$H$500,8,0)=$M$3,VLOOKUP($A73,données!$A$2:$H$500,8,0)=$M$4),1,0)</f>
        <v>#N/A</v>
      </c>
      <c r="F73" s="3" t="e">
        <f>IF(OR(VLOOKUP($A73,données!$A$2:$H$500,7,0)=$M$2,VLOOKUP($A73,données!$A$2:$H$500,7,0)=$M$3,VLOOKUP($A73,données!$A$2:$H$500,7,0)=$M$4),1,0)</f>
        <v>#N/A</v>
      </c>
      <c r="G73" s="3" t="e">
        <f>IF(OR(VLOOKUP($A73,données!$A$2:$H$500,6,0)=$M$2,VLOOKUP($A73,données!$A$2:$H$500,6,0)=$M$3,VLOOKUP($A73,données!$A$2:$H$500,6,0)=$M$4),1,0)</f>
        <v>#N/A</v>
      </c>
      <c r="H73" s="3" t="e">
        <f>IF(OR(VLOOKUP($A73,données!$A$2:$H$500,5,0)=$M$2,VLOOKUP($A73,données!$A$2:$H$500,5,0)=$M$3,VLOOKUP($A73,données!$A$2:$H$500,5,0)=$M$4),1,0)</f>
        <v>#N/A</v>
      </c>
      <c r="I73" s="8" t="e">
        <f t="shared" si="5"/>
        <v>#N/A</v>
      </c>
      <c r="J73" s="8" t="e">
        <f t="shared" si="6"/>
        <v>#N/A</v>
      </c>
    </row>
    <row r="74" spans="1:10" x14ac:dyDescent="0.25">
      <c r="A74" t="str">
        <f t="shared" si="4"/>
        <v>000</v>
      </c>
      <c r="B74" s="1">
        <f>données!B74</f>
        <v>0</v>
      </c>
      <c r="C74" s="1">
        <f>données!C74</f>
        <v>0</v>
      </c>
      <c r="D74" s="1">
        <f>données!D74</f>
        <v>0</v>
      </c>
      <c r="E74" s="3" t="e">
        <f>IF(OR(VLOOKUP($A74,données!$A$2:$H$500,8,0)=$M$2,VLOOKUP($A74,données!$A$2:$H$500,8,0)=$M$3,VLOOKUP($A74,données!$A$2:$H$500,8,0)=$M$4),1,0)</f>
        <v>#N/A</v>
      </c>
      <c r="F74" s="3" t="e">
        <f>IF(OR(VLOOKUP($A74,données!$A$2:$H$500,7,0)=$M$2,VLOOKUP($A74,données!$A$2:$H$500,7,0)=$M$3,VLOOKUP($A74,données!$A$2:$H$500,7,0)=$M$4),1,0)</f>
        <v>#N/A</v>
      </c>
      <c r="G74" s="3" t="e">
        <f>IF(OR(VLOOKUP($A74,données!$A$2:$H$500,6,0)=$M$2,VLOOKUP($A74,données!$A$2:$H$500,6,0)=$M$3,VLOOKUP($A74,données!$A$2:$H$500,6,0)=$M$4),1,0)</f>
        <v>#N/A</v>
      </c>
      <c r="H74" s="3" t="e">
        <f>IF(OR(VLOOKUP($A74,données!$A$2:$H$500,5,0)=$M$2,VLOOKUP($A74,données!$A$2:$H$500,5,0)=$M$3,VLOOKUP($A74,données!$A$2:$H$500,5,0)=$M$4),1,0)</f>
        <v>#N/A</v>
      </c>
      <c r="I74" s="8" t="e">
        <f t="shared" si="5"/>
        <v>#N/A</v>
      </c>
      <c r="J74" s="8" t="e">
        <f t="shared" si="6"/>
        <v>#N/A</v>
      </c>
    </row>
    <row r="75" spans="1:10" x14ac:dyDescent="0.25">
      <c r="A75" t="str">
        <f t="shared" si="4"/>
        <v>000</v>
      </c>
      <c r="B75" s="1">
        <f>données!B75</f>
        <v>0</v>
      </c>
      <c r="C75" s="1">
        <f>données!C75</f>
        <v>0</v>
      </c>
      <c r="D75" s="1">
        <f>données!D75</f>
        <v>0</v>
      </c>
      <c r="E75" s="3" t="e">
        <f>IF(OR(VLOOKUP($A75,données!$A$2:$H$500,8,0)=$M$2,VLOOKUP($A75,données!$A$2:$H$500,8,0)=$M$3,VLOOKUP($A75,données!$A$2:$H$500,8,0)=$M$4),1,0)</f>
        <v>#N/A</v>
      </c>
      <c r="F75" s="3" t="e">
        <f>IF(OR(VLOOKUP($A75,données!$A$2:$H$500,7,0)=$M$2,VLOOKUP($A75,données!$A$2:$H$500,7,0)=$M$3,VLOOKUP($A75,données!$A$2:$H$500,7,0)=$M$4),1,0)</f>
        <v>#N/A</v>
      </c>
      <c r="G75" s="3" t="e">
        <f>IF(OR(VLOOKUP($A75,données!$A$2:$H$500,6,0)=$M$2,VLOOKUP($A75,données!$A$2:$H$500,6,0)=$M$3,VLOOKUP($A75,données!$A$2:$H$500,6,0)=$M$4),1,0)</f>
        <v>#N/A</v>
      </c>
      <c r="H75" s="3" t="e">
        <f>IF(OR(VLOOKUP($A75,données!$A$2:$H$500,5,0)=$M$2,VLOOKUP($A75,données!$A$2:$H$500,5,0)=$M$3,VLOOKUP($A75,données!$A$2:$H$500,5,0)=$M$4),1,0)</f>
        <v>#N/A</v>
      </c>
      <c r="I75" s="8" t="e">
        <f t="shared" si="5"/>
        <v>#N/A</v>
      </c>
      <c r="J75" s="8" t="e">
        <f t="shared" si="6"/>
        <v>#N/A</v>
      </c>
    </row>
    <row r="76" spans="1:10" x14ac:dyDescent="0.25">
      <c r="A76" t="str">
        <f t="shared" si="4"/>
        <v>000</v>
      </c>
      <c r="B76" s="1">
        <f>données!B76</f>
        <v>0</v>
      </c>
      <c r="C76" s="1">
        <f>données!C76</f>
        <v>0</v>
      </c>
      <c r="D76" s="1">
        <f>données!D76</f>
        <v>0</v>
      </c>
      <c r="E76" s="3" t="e">
        <f>IF(OR(VLOOKUP($A76,données!$A$2:$H$500,8,0)=$M$2,VLOOKUP($A76,données!$A$2:$H$500,8,0)=$M$3,VLOOKUP($A76,données!$A$2:$H$500,8,0)=$M$4),1,0)</f>
        <v>#N/A</v>
      </c>
      <c r="F76" s="3" t="e">
        <f>IF(OR(VLOOKUP($A76,données!$A$2:$H$500,7,0)=$M$2,VLOOKUP($A76,données!$A$2:$H$500,7,0)=$M$3,VLOOKUP($A76,données!$A$2:$H$500,7,0)=$M$4),1,0)</f>
        <v>#N/A</v>
      </c>
      <c r="G76" s="3" t="e">
        <f>IF(OR(VLOOKUP($A76,données!$A$2:$H$500,6,0)=$M$2,VLOOKUP($A76,données!$A$2:$H$500,6,0)=$M$3,VLOOKUP($A76,données!$A$2:$H$500,6,0)=$M$4),1,0)</f>
        <v>#N/A</v>
      </c>
      <c r="H76" s="3" t="e">
        <f>IF(OR(VLOOKUP($A76,données!$A$2:$H$500,5,0)=$M$2,VLOOKUP($A76,données!$A$2:$H$500,5,0)=$M$3,VLOOKUP($A76,données!$A$2:$H$500,5,0)=$M$4),1,0)</f>
        <v>#N/A</v>
      </c>
      <c r="I76" s="8" t="e">
        <f t="shared" si="5"/>
        <v>#N/A</v>
      </c>
      <c r="J76" s="8" t="e">
        <f t="shared" si="6"/>
        <v>#N/A</v>
      </c>
    </row>
    <row r="77" spans="1:10" x14ac:dyDescent="0.25">
      <c r="A77" t="str">
        <f t="shared" si="4"/>
        <v>000</v>
      </c>
      <c r="B77" s="1">
        <f>données!B77</f>
        <v>0</v>
      </c>
      <c r="C77" s="1">
        <f>données!C77</f>
        <v>0</v>
      </c>
      <c r="D77" s="1">
        <f>données!D77</f>
        <v>0</v>
      </c>
      <c r="E77" s="3" t="e">
        <f>IF(OR(VLOOKUP($A77,données!$A$2:$H$500,8,0)=$M$2,VLOOKUP($A77,données!$A$2:$H$500,8,0)=$M$3,VLOOKUP($A77,données!$A$2:$H$500,8,0)=$M$4),1,0)</f>
        <v>#N/A</v>
      </c>
      <c r="F77" s="3" t="e">
        <f>IF(OR(VLOOKUP($A77,données!$A$2:$H$500,7,0)=$M$2,VLOOKUP($A77,données!$A$2:$H$500,7,0)=$M$3,VLOOKUP($A77,données!$A$2:$H$500,7,0)=$M$4),1,0)</f>
        <v>#N/A</v>
      </c>
      <c r="G77" s="3" t="e">
        <f>IF(OR(VLOOKUP($A77,données!$A$2:$H$500,6,0)=$M$2,VLOOKUP($A77,données!$A$2:$H$500,6,0)=$M$3,VLOOKUP($A77,données!$A$2:$H$500,6,0)=$M$4),1,0)</f>
        <v>#N/A</v>
      </c>
      <c r="H77" s="3" t="e">
        <f>IF(OR(VLOOKUP($A77,données!$A$2:$H$500,5,0)=$M$2,VLOOKUP($A77,données!$A$2:$H$500,5,0)=$M$3,VLOOKUP($A77,données!$A$2:$H$500,5,0)=$M$4),1,0)</f>
        <v>#N/A</v>
      </c>
      <c r="I77" s="8" t="e">
        <f t="shared" si="5"/>
        <v>#N/A</v>
      </c>
      <c r="J77" s="8" t="e">
        <f t="shared" si="6"/>
        <v>#N/A</v>
      </c>
    </row>
    <row r="78" spans="1:10" x14ac:dyDescent="0.25">
      <c r="A78" t="str">
        <f t="shared" si="4"/>
        <v>000</v>
      </c>
      <c r="B78" s="1">
        <f>données!B78</f>
        <v>0</v>
      </c>
      <c r="C78" s="1">
        <f>données!C78</f>
        <v>0</v>
      </c>
      <c r="D78" s="1">
        <f>données!D78</f>
        <v>0</v>
      </c>
      <c r="E78" s="3" t="e">
        <f>IF(OR(VLOOKUP($A78,données!$A$2:$H$500,8,0)=$M$2,VLOOKUP($A78,données!$A$2:$H$500,8,0)=$M$3,VLOOKUP($A78,données!$A$2:$H$500,8,0)=$M$4),1,0)</f>
        <v>#N/A</v>
      </c>
      <c r="F78" s="3" t="e">
        <f>IF(OR(VLOOKUP($A78,données!$A$2:$H$500,7,0)=$M$2,VLOOKUP($A78,données!$A$2:$H$500,7,0)=$M$3,VLOOKUP($A78,données!$A$2:$H$500,7,0)=$M$4),1,0)</f>
        <v>#N/A</v>
      </c>
      <c r="G78" s="3" t="e">
        <f>IF(OR(VLOOKUP($A78,données!$A$2:$H$500,6,0)=$M$2,VLOOKUP($A78,données!$A$2:$H$500,6,0)=$M$3,VLOOKUP($A78,données!$A$2:$H$500,6,0)=$M$4),1,0)</f>
        <v>#N/A</v>
      </c>
      <c r="H78" s="3" t="e">
        <f>IF(OR(VLOOKUP($A78,données!$A$2:$H$500,5,0)=$M$2,VLOOKUP($A78,données!$A$2:$H$500,5,0)=$M$3,VLOOKUP($A78,données!$A$2:$H$500,5,0)=$M$4),1,0)</f>
        <v>#N/A</v>
      </c>
      <c r="I78" s="8" t="e">
        <f t="shared" si="5"/>
        <v>#N/A</v>
      </c>
      <c r="J78" s="8" t="e">
        <f t="shared" si="6"/>
        <v>#N/A</v>
      </c>
    </row>
    <row r="79" spans="1:10" x14ac:dyDescent="0.25">
      <c r="A79" t="str">
        <f t="shared" si="4"/>
        <v>000</v>
      </c>
      <c r="B79" s="1">
        <f>données!B79</f>
        <v>0</v>
      </c>
      <c r="C79" s="1">
        <f>données!C79</f>
        <v>0</v>
      </c>
      <c r="D79" s="1">
        <f>données!D79</f>
        <v>0</v>
      </c>
      <c r="E79" s="3" t="e">
        <f>IF(OR(VLOOKUP($A79,données!$A$2:$H$500,8,0)=$M$2,VLOOKUP($A79,données!$A$2:$H$500,8,0)=$M$3,VLOOKUP($A79,données!$A$2:$H$500,8,0)=$M$4),1,0)</f>
        <v>#N/A</v>
      </c>
      <c r="F79" s="3" t="e">
        <f>IF(OR(VLOOKUP($A79,données!$A$2:$H$500,7,0)=$M$2,VLOOKUP($A79,données!$A$2:$H$500,7,0)=$M$3,VLOOKUP($A79,données!$A$2:$H$500,7,0)=$M$4),1,0)</f>
        <v>#N/A</v>
      </c>
      <c r="G79" s="3" t="e">
        <f>IF(OR(VLOOKUP($A79,données!$A$2:$H$500,6,0)=$M$2,VLOOKUP($A79,données!$A$2:$H$500,6,0)=$M$3,VLOOKUP($A79,données!$A$2:$H$500,6,0)=$M$4),1,0)</f>
        <v>#N/A</v>
      </c>
      <c r="H79" s="3" t="e">
        <f>IF(OR(VLOOKUP($A79,données!$A$2:$H$500,5,0)=$M$2,VLOOKUP($A79,données!$A$2:$H$500,5,0)=$M$3,VLOOKUP($A79,données!$A$2:$H$500,5,0)=$M$4),1,0)</f>
        <v>#N/A</v>
      </c>
      <c r="I79" s="8" t="e">
        <f t="shared" si="5"/>
        <v>#N/A</v>
      </c>
      <c r="J79" s="8" t="e">
        <f t="shared" si="6"/>
        <v>#N/A</v>
      </c>
    </row>
    <row r="80" spans="1:10" x14ac:dyDescent="0.25">
      <c r="A80" t="str">
        <f t="shared" si="4"/>
        <v>000</v>
      </c>
      <c r="B80" s="1">
        <f>données!B80</f>
        <v>0</v>
      </c>
      <c r="C80" s="1">
        <f>données!C80</f>
        <v>0</v>
      </c>
      <c r="D80" s="1">
        <f>données!D80</f>
        <v>0</v>
      </c>
      <c r="E80" s="3" t="e">
        <f>IF(OR(VLOOKUP($A80,données!$A$2:$H$500,8,0)=$M$2,VLOOKUP($A80,données!$A$2:$H$500,8,0)=$M$3,VLOOKUP($A80,données!$A$2:$H$500,8,0)=$M$4),1,0)</f>
        <v>#N/A</v>
      </c>
      <c r="F80" s="3" t="e">
        <f>IF(OR(VLOOKUP($A80,données!$A$2:$H$500,7,0)=$M$2,VLOOKUP($A80,données!$A$2:$H$500,7,0)=$M$3,VLOOKUP($A80,données!$A$2:$H$500,7,0)=$M$4),1,0)</f>
        <v>#N/A</v>
      </c>
      <c r="G80" s="3" t="e">
        <f>IF(OR(VLOOKUP($A80,données!$A$2:$H$500,6,0)=$M$2,VLOOKUP($A80,données!$A$2:$H$500,6,0)=$M$3,VLOOKUP($A80,données!$A$2:$H$500,6,0)=$M$4),1,0)</f>
        <v>#N/A</v>
      </c>
      <c r="H80" s="3" t="e">
        <f>IF(OR(VLOOKUP($A80,données!$A$2:$H$500,5,0)=$M$2,VLOOKUP($A80,données!$A$2:$H$500,5,0)=$M$3,VLOOKUP($A80,données!$A$2:$H$500,5,0)=$M$4),1,0)</f>
        <v>#N/A</v>
      </c>
      <c r="I80" s="8" t="e">
        <f t="shared" si="5"/>
        <v>#N/A</v>
      </c>
      <c r="J80" s="8" t="e">
        <f t="shared" si="6"/>
        <v>#N/A</v>
      </c>
    </row>
    <row r="81" spans="1:10" x14ac:dyDescent="0.25">
      <c r="A81" t="str">
        <f t="shared" si="4"/>
        <v>000</v>
      </c>
      <c r="B81" s="1">
        <f>données!B81</f>
        <v>0</v>
      </c>
      <c r="C81" s="1">
        <f>données!C81</f>
        <v>0</v>
      </c>
      <c r="D81" s="1">
        <f>données!D81</f>
        <v>0</v>
      </c>
      <c r="E81" s="3" t="e">
        <f>IF(OR(VLOOKUP($A81,données!$A$2:$H$500,8,0)=$M$2,VLOOKUP($A81,données!$A$2:$H$500,8,0)=$M$3,VLOOKUP($A81,données!$A$2:$H$500,8,0)=$M$4),1,0)</f>
        <v>#N/A</v>
      </c>
      <c r="F81" s="3" t="e">
        <f>IF(OR(VLOOKUP($A81,données!$A$2:$H$500,7,0)=$M$2,VLOOKUP($A81,données!$A$2:$H$500,7,0)=$M$3,VLOOKUP($A81,données!$A$2:$H$500,7,0)=$M$4),1,0)</f>
        <v>#N/A</v>
      </c>
      <c r="G81" s="3" t="e">
        <f>IF(OR(VLOOKUP($A81,données!$A$2:$H$500,6,0)=$M$2,VLOOKUP($A81,données!$A$2:$H$500,6,0)=$M$3,VLOOKUP($A81,données!$A$2:$H$500,6,0)=$M$4),1,0)</f>
        <v>#N/A</v>
      </c>
      <c r="H81" s="3" t="e">
        <f>IF(OR(VLOOKUP($A81,données!$A$2:$H$500,5,0)=$M$2,VLOOKUP($A81,données!$A$2:$H$500,5,0)=$M$3,VLOOKUP($A81,données!$A$2:$H$500,5,0)=$M$4),1,0)</f>
        <v>#N/A</v>
      </c>
      <c r="I81" s="8" t="e">
        <f t="shared" si="5"/>
        <v>#N/A</v>
      </c>
      <c r="J81" s="8" t="e">
        <f t="shared" si="6"/>
        <v>#N/A</v>
      </c>
    </row>
    <row r="82" spans="1:10" x14ac:dyDescent="0.25">
      <c r="A82" t="str">
        <f t="shared" si="4"/>
        <v>000</v>
      </c>
      <c r="B82" s="1">
        <f>données!B82</f>
        <v>0</v>
      </c>
      <c r="C82" s="1">
        <f>données!C82</f>
        <v>0</v>
      </c>
      <c r="D82" s="1">
        <f>données!D82</f>
        <v>0</v>
      </c>
      <c r="E82" s="3" t="e">
        <f>IF(OR(VLOOKUP($A82,données!$A$2:$H$500,8,0)=$M$2,VLOOKUP($A82,données!$A$2:$H$500,8,0)=$M$3,VLOOKUP($A82,données!$A$2:$H$500,8,0)=$M$4),1,0)</f>
        <v>#N/A</v>
      </c>
      <c r="F82" s="3" t="e">
        <f>IF(OR(VLOOKUP($A82,données!$A$2:$H$500,7,0)=$M$2,VLOOKUP($A82,données!$A$2:$H$500,7,0)=$M$3,VLOOKUP($A82,données!$A$2:$H$500,7,0)=$M$4),1,0)</f>
        <v>#N/A</v>
      </c>
      <c r="G82" s="3" t="e">
        <f>IF(OR(VLOOKUP($A82,données!$A$2:$H$500,6,0)=$M$2,VLOOKUP($A82,données!$A$2:$H$500,6,0)=$M$3,VLOOKUP($A82,données!$A$2:$H$500,6,0)=$M$4),1,0)</f>
        <v>#N/A</v>
      </c>
      <c r="H82" s="3" t="e">
        <f>IF(OR(VLOOKUP($A82,données!$A$2:$H$500,5,0)=$M$2,VLOOKUP($A82,données!$A$2:$H$500,5,0)=$M$3,VLOOKUP($A82,données!$A$2:$H$500,5,0)=$M$4),1,0)</f>
        <v>#N/A</v>
      </c>
      <c r="I82" s="8" t="e">
        <f t="shared" si="5"/>
        <v>#N/A</v>
      </c>
      <c r="J82" s="8" t="e">
        <f t="shared" si="6"/>
        <v>#N/A</v>
      </c>
    </row>
    <row r="83" spans="1:10" x14ac:dyDescent="0.25">
      <c r="A83" t="str">
        <f t="shared" si="4"/>
        <v>000</v>
      </c>
      <c r="B83" s="1">
        <f>données!B83</f>
        <v>0</v>
      </c>
      <c r="C83" s="1">
        <f>données!C83</f>
        <v>0</v>
      </c>
      <c r="D83" s="1">
        <f>données!D83</f>
        <v>0</v>
      </c>
      <c r="E83" s="3" t="e">
        <f>IF(OR(VLOOKUP($A83,données!$A$2:$H$500,8,0)=$M$2,VLOOKUP($A83,données!$A$2:$H$500,8,0)=$M$3,VLOOKUP($A83,données!$A$2:$H$500,8,0)=$M$4),1,0)</f>
        <v>#N/A</v>
      </c>
      <c r="F83" s="3" t="e">
        <f>IF(OR(VLOOKUP($A83,données!$A$2:$H$500,7,0)=$M$2,VLOOKUP($A83,données!$A$2:$H$500,7,0)=$M$3,VLOOKUP($A83,données!$A$2:$H$500,7,0)=$M$4),1,0)</f>
        <v>#N/A</v>
      </c>
      <c r="G83" s="3" t="e">
        <f>IF(OR(VLOOKUP($A83,données!$A$2:$H$500,6,0)=$M$2,VLOOKUP($A83,données!$A$2:$H$500,6,0)=$M$3,VLOOKUP($A83,données!$A$2:$H$500,6,0)=$M$4),1,0)</f>
        <v>#N/A</v>
      </c>
      <c r="H83" s="3" t="e">
        <f>IF(OR(VLOOKUP($A83,données!$A$2:$H$500,5,0)=$M$2,VLOOKUP($A83,données!$A$2:$H$500,5,0)=$M$3,VLOOKUP($A83,données!$A$2:$H$500,5,0)=$M$4),1,0)</f>
        <v>#N/A</v>
      </c>
      <c r="I83" s="8" t="e">
        <f t="shared" si="5"/>
        <v>#N/A</v>
      </c>
      <c r="J83" s="8" t="e">
        <f t="shared" si="6"/>
        <v>#N/A</v>
      </c>
    </row>
    <row r="84" spans="1:10" x14ac:dyDescent="0.25">
      <c r="A84" t="str">
        <f t="shared" si="4"/>
        <v>000</v>
      </c>
      <c r="B84" s="1">
        <f>données!B84</f>
        <v>0</v>
      </c>
      <c r="C84" s="1">
        <f>données!C84</f>
        <v>0</v>
      </c>
      <c r="D84" s="1">
        <f>données!D84</f>
        <v>0</v>
      </c>
      <c r="E84" s="3" t="e">
        <f>IF(OR(VLOOKUP($A84,données!$A$2:$H$500,8,0)=$M$2,VLOOKUP($A84,données!$A$2:$H$500,8,0)=$M$3,VLOOKUP($A84,données!$A$2:$H$500,8,0)=$M$4),1,0)</f>
        <v>#N/A</v>
      </c>
      <c r="F84" s="3" t="e">
        <f>IF(OR(VLOOKUP($A84,données!$A$2:$H$500,7,0)=$M$2,VLOOKUP($A84,données!$A$2:$H$500,7,0)=$M$3,VLOOKUP($A84,données!$A$2:$H$500,7,0)=$M$4),1,0)</f>
        <v>#N/A</v>
      </c>
      <c r="G84" s="3" t="e">
        <f>IF(OR(VLOOKUP($A84,données!$A$2:$H$500,6,0)=$M$2,VLOOKUP($A84,données!$A$2:$H$500,6,0)=$M$3,VLOOKUP($A84,données!$A$2:$H$500,6,0)=$M$4),1,0)</f>
        <v>#N/A</v>
      </c>
      <c r="H84" s="3" t="e">
        <f>IF(OR(VLOOKUP($A84,données!$A$2:$H$500,5,0)=$M$2,VLOOKUP($A84,données!$A$2:$H$500,5,0)=$M$3,VLOOKUP($A84,données!$A$2:$H$500,5,0)=$M$4),1,0)</f>
        <v>#N/A</v>
      </c>
      <c r="I84" s="8" t="e">
        <f t="shared" si="5"/>
        <v>#N/A</v>
      </c>
      <c r="J84" s="8" t="e">
        <f t="shared" si="6"/>
        <v>#N/A</v>
      </c>
    </row>
    <row r="85" spans="1:10" x14ac:dyDescent="0.25">
      <c r="A85" t="str">
        <f t="shared" si="4"/>
        <v>000</v>
      </c>
      <c r="B85" s="1">
        <f>données!B85</f>
        <v>0</v>
      </c>
      <c r="C85" s="1">
        <f>données!C85</f>
        <v>0</v>
      </c>
      <c r="D85" s="1">
        <f>données!D85</f>
        <v>0</v>
      </c>
      <c r="E85" s="3" t="e">
        <f>IF(OR(VLOOKUP($A85,données!$A$2:$H$500,8,0)=$M$2,VLOOKUP($A85,données!$A$2:$H$500,8,0)=$M$3,VLOOKUP($A85,données!$A$2:$H$500,8,0)=$M$4),1,0)</f>
        <v>#N/A</v>
      </c>
      <c r="F85" s="3" t="e">
        <f>IF(OR(VLOOKUP($A85,données!$A$2:$H$500,7,0)=$M$2,VLOOKUP($A85,données!$A$2:$H$500,7,0)=$M$3,VLOOKUP($A85,données!$A$2:$H$500,7,0)=$M$4),1,0)</f>
        <v>#N/A</v>
      </c>
      <c r="G85" s="3" t="e">
        <f>IF(OR(VLOOKUP($A85,données!$A$2:$H$500,6,0)=$M$2,VLOOKUP($A85,données!$A$2:$H$500,6,0)=$M$3,VLOOKUP($A85,données!$A$2:$H$500,6,0)=$M$4),1,0)</f>
        <v>#N/A</v>
      </c>
      <c r="H85" s="3" t="e">
        <f>IF(OR(VLOOKUP($A85,données!$A$2:$H$500,5,0)=$M$2,VLOOKUP($A85,données!$A$2:$H$500,5,0)=$M$3,VLOOKUP($A85,données!$A$2:$H$500,5,0)=$M$4),1,0)</f>
        <v>#N/A</v>
      </c>
      <c r="I85" s="8" t="e">
        <f t="shared" si="5"/>
        <v>#N/A</v>
      </c>
      <c r="J85" s="8" t="e">
        <f t="shared" si="6"/>
        <v>#N/A</v>
      </c>
    </row>
    <row r="86" spans="1:10" x14ac:dyDescent="0.25">
      <c r="A86" t="str">
        <f t="shared" si="4"/>
        <v>000</v>
      </c>
      <c r="B86" s="1">
        <f>données!B86</f>
        <v>0</v>
      </c>
      <c r="C86" s="1">
        <f>données!C86</f>
        <v>0</v>
      </c>
      <c r="D86" s="1">
        <f>données!D86</f>
        <v>0</v>
      </c>
      <c r="E86" s="3" t="e">
        <f>IF(OR(VLOOKUP($A86,données!$A$2:$H$500,8,0)=$M$2,VLOOKUP($A86,données!$A$2:$H$500,8,0)=$M$3,VLOOKUP($A86,données!$A$2:$H$500,8,0)=$M$4),1,0)</f>
        <v>#N/A</v>
      </c>
      <c r="F86" s="3" t="e">
        <f>IF(OR(VLOOKUP($A86,données!$A$2:$H$500,7,0)=$M$2,VLOOKUP($A86,données!$A$2:$H$500,7,0)=$M$3,VLOOKUP($A86,données!$A$2:$H$500,7,0)=$M$4),1,0)</f>
        <v>#N/A</v>
      </c>
      <c r="G86" s="3" t="e">
        <f>IF(OR(VLOOKUP($A86,données!$A$2:$H$500,6,0)=$M$2,VLOOKUP($A86,données!$A$2:$H$500,6,0)=$M$3,VLOOKUP($A86,données!$A$2:$H$500,6,0)=$M$4),1,0)</f>
        <v>#N/A</v>
      </c>
      <c r="H86" s="3" t="e">
        <f>IF(OR(VLOOKUP($A86,données!$A$2:$H$500,5,0)=$M$2,VLOOKUP($A86,données!$A$2:$H$500,5,0)=$M$3,VLOOKUP($A86,données!$A$2:$H$500,5,0)=$M$4),1,0)</f>
        <v>#N/A</v>
      </c>
      <c r="I86" s="8" t="e">
        <f t="shared" si="5"/>
        <v>#N/A</v>
      </c>
      <c r="J86" s="8" t="e">
        <f t="shared" si="6"/>
        <v>#N/A</v>
      </c>
    </row>
    <row r="87" spans="1:10" x14ac:dyDescent="0.25">
      <c r="A87" t="str">
        <f t="shared" si="4"/>
        <v>000</v>
      </c>
      <c r="B87" s="1">
        <f>données!B87</f>
        <v>0</v>
      </c>
      <c r="C87" s="1">
        <f>données!C87</f>
        <v>0</v>
      </c>
      <c r="D87" s="1">
        <f>données!D87</f>
        <v>0</v>
      </c>
      <c r="E87" s="3" t="e">
        <f>IF(OR(VLOOKUP($A87,données!$A$2:$H$500,8,0)=$M$2,VLOOKUP($A87,données!$A$2:$H$500,8,0)=$M$3,VLOOKUP($A87,données!$A$2:$H$500,8,0)=$M$4),1,0)</f>
        <v>#N/A</v>
      </c>
      <c r="F87" s="3" t="e">
        <f>IF(OR(VLOOKUP($A87,données!$A$2:$H$500,7,0)=$M$2,VLOOKUP($A87,données!$A$2:$H$500,7,0)=$M$3,VLOOKUP($A87,données!$A$2:$H$500,7,0)=$M$4),1,0)</f>
        <v>#N/A</v>
      </c>
      <c r="G87" s="3" t="e">
        <f>IF(OR(VLOOKUP($A87,données!$A$2:$H$500,6,0)=$M$2,VLOOKUP($A87,données!$A$2:$H$500,6,0)=$M$3,VLOOKUP($A87,données!$A$2:$H$500,6,0)=$M$4),1,0)</f>
        <v>#N/A</v>
      </c>
      <c r="H87" s="3" t="e">
        <f>IF(OR(VLOOKUP($A87,données!$A$2:$H$500,5,0)=$M$2,VLOOKUP($A87,données!$A$2:$H$500,5,0)=$M$3,VLOOKUP($A87,données!$A$2:$H$500,5,0)=$M$4),1,0)</f>
        <v>#N/A</v>
      </c>
      <c r="I87" s="8" t="e">
        <f t="shared" si="5"/>
        <v>#N/A</v>
      </c>
      <c r="J87" s="8" t="e">
        <f t="shared" si="6"/>
        <v>#N/A</v>
      </c>
    </row>
    <row r="88" spans="1:10" x14ac:dyDescent="0.25">
      <c r="A88" t="str">
        <f t="shared" si="4"/>
        <v>000</v>
      </c>
      <c r="B88" s="1">
        <f>données!B88</f>
        <v>0</v>
      </c>
      <c r="C88" s="1">
        <f>données!C88</f>
        <v>0</v>
      </c>
      <c r="D88" s="1">
        <f>données!D88</f>
        <v>0</v>
      </c>
      <c r="E88" s="3" t="e">
        <f>IF(OR(VLOOKUP($A88,données!$A$2:$H$500,8,0)=$M$2,VLOOKUP($A88,données!$A$2:$H$500,8,0)=$M$3,VLOOKUP($A88,données!$A$2:$H$500,8,0)=$M$4),1,0)</f>
        <v>#N/A</v>
      </c>
      <c r="F88" s="3" t="e">
        <f>IF(OR(VLOOKUP($A88,données!$A$2:$H$500,7,0)=$M$2,VLOOKUP($A88,données!$A$2:$H$500,7,0)=$M$3,VLOOKUP($A88,données!$A$2:$H$500,7,0)=$M$4),1,0)</f>
        <v>#N/A</v>
      </c>
      <c r="G88" s="3" t="e">
        <f>IF(OR(VLOOKUP($A88,données!$A$2:$H$500,6,0)=$M$2,VLOOKUP($A88,données!$A$2:$H$500,6,0)=$M$3,VLOOKUP($A88,données!$A$2:$H$500,6,0)=$M$4),1,0)</f>
        <v>#N/A</v>
      </c>
      <c r="H88" s="3" t="e">
        <f>IF(OR(VLOOKUP($A88,données!$A$2:$H$500,5,0)=$M$2,VLOOKUP($A88,données!$A$2:$H$500,5,0)=$M$3,VLOOKUP($A88,données!$A$2:$H$500,5,0)=$M$4),1,0)</f>
        <v>#N/A</v>
      </c>
      <c r="I88" s="8" t="e">
        <f t="shared" si="5"/>
        <v>#N/A</v>
      </c>
      <c r="J88" s="8" t="e">
        <f t="shared" si="6"/>
        <v>#N/A</v>
      </c>
    </row>
    <row r="89" spans="1:10" x14ac:dyDescent="0.25">
      <c r="A89" t="str">
        <f t="shared" si="4"/>
        <v>000</v>
      </c>
      <c r="B89" s="1">
        <f>données!B89</f>
        <v>0</v>
      </c>
      <c r="C89" s="1">
        <f>données!C89</f>
        <v>0</v>
      </c>
      <c r="D89" s="1">
        <f>données!D89</f>
        <v>0</v>
      </c>
      <c r="E89" s="3" t="e">
        <f>IF(OR(VLOOKUP($A89,données!$A$2:$H$500,8,0)=$M$2,VLOOKUP($A89,données!$A$2:$H$500,8,0)=$M$3,VLOOKUP($A89,données!$A$2:$H$500,8,0)=$M$4),1,0)</f>
        <v>#N/A</v>
      </c>
      <c r="F89" s="3" t="e">
        <f>IF(OR(VLOOKUP($A89,données!$A$2:$H$500,7,0)=$M$2,VLOOKUP($A89,données!$A$2:$H$500,7,0)=$M$3,VLOOKUP($A89,données!$A$2:$H$500,7,0)=$M$4),1,0)</f>
        <v>#N/A</v>
      </c>
      <c r="G89" s="3" t="e">
        <f>IF(OR(VLOOKUP($A89,données!$A$2:$H$500,6,0)=$M$2,VLOOKUP($A89,données!$A$2:$H$500,6,0)=$M$3,VLOOKUP($A89,données!$A$2:$H$500,6,0)=$M$4),1,0)</f>
        <v>#N/A</v>
      </c>
      <c r="H89" s="3" t="e">
        <f>IF(OR(VLOOKUP($A89,données!$A$2:$H$500,5,0)=$M$2,VLOOKUP($A89,données!$A$2:$H$500,5,0)=$M$3,VLOOKUP($A89,données!$A$2:$H$500,5,0)=$M$4),1,0)</f>
        <v>#N/A</v>
      </c>
      <c r="I89" s="8" t="e">
        <f t="shared" si="5"/>
        <v>#N/A</v>
      </c>
      <c r="J89" s="8" t="e">
        <f t="shared" si="6"/>
        <v>#N/A</v>
      </c>
    </row>
    <row r="90" spans="1:10" x14ac:dyDescent="0.25">
      <c r="A90" t="str">
        <f t="shared" si="4"/>
        <v>000</v>
      </c>
      <c r="B90" s="1">
        <f>données!B90</f>
        <v>0</v>
      </c>
      <c r="C90" s="1">
        <f>données!C90</f>
        <v>0</v>
      </c>
      <c r="D90" s="1">
        <f>données!D90</f>
        <v>0</v>
      </c>
      <c r="E90" s="3" t="e">
        <f>IF(OR(VLOOKUP($A90,données!$A$2:$H$500,8,0)=$M$2,VLOOKUP($A90,données!$A$2:$H$500,8,0)=$M$3,VLOOKUP($A90,données!$A$2:$H$500,8,0)=$M$4),1,0)</f>
        <v>#N/A</v>
      </c>
      <c r="F90" s="3" t="e">
        <f>IF(OR(VLOOKUP($A90,données!$A$2:$H$500,7,0)=$M$2,VLOOKUP($A90,données!$A$2:$H$500,7,0)=$M$3,VLOOKUP($A90,données!$A$2:$H$500,7,0)=$M$4),1,0)</f>
        <v>#N/A</v>
      </c>
      <c r="G90" s="3" t="e">
        <f>IF(OR(VLOOKUP($A90,données!$A$2:$H$500,6,0)=$M$2,VLOOKUP($A90,données!$A$2:$H$500,6,0)=$M$3,VLOOKUP($A90,données!$A$2:$H$500,6,0)=$M$4),1,0)</f>
        <v>#N/A</v>
      </c>
      <c r="H90" s="3" t="e">
        <f>IF(OR(VLOOKUP($A90,données!$A$2:$H$500,5,0)=$M$2,VLOOKUP($A90,données!$A$2:$H$500,5,0)=$M$3,VLOOKUP($A90,données!$A$2:$H$500,5,0)=$M$4),1,0)</f>
        <v>#N/A</v>
      </c>
      <c r="I90" s="8" t="e">
        <f t="shared" si="5"/>
        <v>#N/A</v>
      </c>
      <c r="J90" s="8" t="e">
        <f t="shared" si="6"/>
        <v>#N/A</v>
      </c>
    </row>
    <row r="91" spans="1:10" x14ac:dyDescent="0.25">
      <c r="A91" t="str">
        <f t="shared" si="4"/>
        <v>000</v>
      </c>
      <c r="B91" s="1">
        <f>données!B91</f>
        <v>0</v>
      </c>
      <c r="C91" s="1">
        <f>données!C91</f>
        <v>0</v>
      </c>
      <c r="D91" s="1">
        <f>données!D91</f>
        <v>0</v>
      </c>
      <c r="E91" s="3" t="e">
        <f>IF(OR(VLOOKUP($A91,données!$A$2:$H$500,8,0)=$M$2,VLOOKUP($A91,données!$A$2:$H$500,8,0)=$M$3,VLOOKUP($A91,données!$A$2:$H$500,8,0)=$M$4),1,0)</f>
        <v>#N/A</v>
      </c>
      <c r="F91" s="3" t="e">
        <f>IF(OR(VLOOKUP($A91,données!$A$2:$H$500,7,0)=$M$2,VLOOKUP($A91,données!$A$2:$H$500,7,0)=$M$3,VLOOKUP($A91,données!$A$2:$H$500,7,0)=$M$4),1,0)</f>
        <v>#N/A</v>
      </c>
      <c r="G91" s="3" t="e">
        <f>IF(OR(VLOOKUP($A91,données!$A$2:$H$500,6,0)=$M$2,VLOOKUP($A91,données!$A$2:$H$500,6,0)=$M$3,VLOOKUP($A91,données!$A$2:$H$500,6,0)=$M$4),1,0)</f>
        <v>#N/A</v>
      </c>
      <c r="H91" s="3" t="e">
        <f>IF(OR(VLOOKUP($A91,données!$A$2:$H$500,5,0)=$M$2,VLOOKUP($A91,données!$A$2:$H$500,5,0)=$M$3,VLOOKUP($A91,données!$A$2:$H$500,5,0)=$M$4),1,0)</f>
        <v>#N/A</v>
      </c>
      <c r="I91" s="8" t="e">
        <f t="shared" si="5"/>
        <v>#N/A</v>
      </c>
      <c r="J91" s="8" t="e">
        <f t="shared" si="6"/>
        <v>#N/A</v>
      </c>
    </row>
    <row r="92" spans="1:10" x14ac:dyDescent="0.25">
      <c r="A92" t="str">
        <f t="shared" si="4"/>
        <v>000</v>
      </c>
      <c r="B92" s="1">
        <f>données!B92</f>
        <v>0</v>
      </c>
      <c r="C92" s="1">
        <f>données!C92</f>
        <v>0</v>
      </c>
      <c r="D92" s="1">
        <f>données!D92</f>
        <v>0</v>
      </c>
      <c r="E92" s="3" t="e">
        <f>IF(OR(VLOOKUP($A92,données!$A$2:$H$500,8,0)=$M$2,VLOOKUP($A92,données!$A$2:$H$500,8,0)=$M$3,VLOOKUP($A92,données!$A$2:$H$500,8,0)=$M$4),1,0)</f>
        <v>#N/A</v>
      </c>
      <c r="F92" s="3" t="e">
        <f>IF(OR(VLOOKUP($A92,données!$A$2:$H$500,7,0)=$M$2,VLOOKUP($A92,données!$A$2:$H$500,7,0)=$M$3,VLOOKUP($A92,données!$A$2:$H$500,7,0)=$M$4),1,0)</f>
        <v>#N/A</v>
      </c>
      <c r="G92" s="3" t="e">
        <f>IF(OR(VLOOKUP($A92,données!$A$2:$H$500,6,0)=$M$2,VLOOKUP($A92,données!$A$2:$H$500,6,0)=$M$3,VLOOKUP($A92,données!$A$2:$H$500,6,0)=$M$4),1,0)</f>
        <v>#N/A</v>
      </c>
      <c r="H92" s="3" t="e">
        <f>IF(OR(VLOOKUP($A92,données!$A$2:$H$500,5,0)=$M$2,VLOOKUP($A92,données!$A$2:$H$500,5,0)=$M$3,VLOOKUP($A92,données!$A$2:$H$500,5,0)=$M$4),1,0)</f>
        <v>#N/A</v>
      </c>
      <c r="I92" s="8" t="e">
        <f t="shared" si="5"/>
        <v>#N/A</v>
      </c>
      <c r="J92" s="8" t="e">
        <f t="shared" si="6"/>
        <v>#N/A</v>
      </c>
    </row>
    <row r="93" spans="1:10" x14ac:dyDescent="0.25">
      <c r="A93" t="str">
        <f t="shared" si="4"/>
        <v>000</v>
      </c>
      <c r="B93" s="1">
        <f>données!B93</f>
        <v>0</v>
      </c>
      <c r="C93" s="1">
        <f>données!C93</f>
        <v>0</v>
      </c>
      <c r="D93" s="1">
        <f>données!D93</f>
        <v>0</v>
      </c>
      <c r="E93" s="3" t="e">
        <f>IF(OR(VLOOKUP($A93,données!$A$2:$H$500,8,0)=$M$2,VLOOKUP($A93,données!$A$2:$H$500,8,0)=$M$3,VLOOKUP($A93,données!$A$2:$H$500,8,0)=$M$4),1,0)</f>
        <v>#N/A</v>
      </c>
      <c r="F93" s="3" t="e">
        <f>IF(OR(VLOOKUP($A93,données!$A$2:$H$500,7,0)=$M$2,VLOOKUP($A93,données!$A$2:$H$500,7,0)=$M$3,VLOOKUP($A93,données!$A$2:$H$500,7,0)=$M$4),1,0)</f>
        <v>#N/A</v>
      </c>
      <c r="G93" s="3" t="e">
        <f>IF(OR(VLOOKUP($A93,données!$A$2:$H$500,6,0)=$M$2,VLOOKUP($A93,données!$A$2:$H$500,6,0)=$M$3,VLOOKUP($A93,données!$A$2:$H$500,6,0)=$M$4),1,0)</f>
        <v>#N/A</v>
      </c>
      <c r="H93" s="3" t="e">
        <f>IF(OR(VLOOKUP($A93,données!$A$2:$H$500,5,0)=$M$2,VLOOKUP($A93,données!$A$2:$H$500,5,0)=$M$3,VLOOKUP($A93,données!$A$2:$H$500,5,0)=$M$4),1,0)</f>
        <v>#N/A</v>
      </c>
      <c r="I93" s="8" t="e">
        <f t="shared" si="5"/>
        <v>#N/A</v>
      </c>
      <c r="J93" s="8" t="e">
        <f t="shared" si="6"/>
        <v>#N/A</v>
      </c>
    </row>
    <row r="94" spans="1:10" x14ac:dyDescent="0.25">
      <c r="A94" t="str">
        <f t="shared" si="4"/>
        <v>000</v>
      </c>
      <c r="B94" s="1">
        <f>données!B94</f>
        <v>0</v>
      </c>
      <c r="C94" s="1">
        <f>données!C94</f>
        <v>0</v>
      </c>
      <c r="D94" s="1">
        <f>données!D94</f>
        <v>0</v>
      </c>
      <c r="E94" s="3" t="e">
        <f>IF(OR(VLOOKUP($A94,données!$A$2:$H$500,8,0)=$M$2,VLOOKUP($A94,données!$A$2:$H$500,8,0)=$M$3,VLOOKUP($A94,données!$A$2:$H$500,8,0)=$M$4),1,0)</f>
        <v>#N/A</v>
      </c>
      <c r="F94" s="3" t="e">
        <f>IF(OR(VLOOKUP($A94,données!$A$2:$H$500,7,0)=$M$2,VLOOKUP($A94,données!$A$2:$H$500,7,0)=$M$3,VLOOKUP($A94,données!$A$2:$H$500,7,0)=$M$4),1,0)</f>
        <v>#N/A</v>
      </c>
      <c r="G94" s="3" t="e">
        <f>IF(OR(VLOOKUP($A94,données!$A$2:$H$500,6,0)=$M$2,VLOOKUP($A94,données!$A$2:$H$500,6,0)=$M$3,VLOOKUP($A94,données!$A$2:$H$500,6,0)=$M$4),1,0)</f>
        <v>#N/A</v>
      </c>
      <c r="H94" s="3" t="e">
        <f>IF(OR(VLOOKUP($A94,données!$A$2:$H$500,5,0)=$M$2,VLOOKUP($A94,données!$A$2:$H$500,5,0)=$M$3,VLOOKUP($A94,données!$A$2:$H$500,5,0)=$M$4),1,0)</f>
        <v>#N/A</v>
      </c>
      <c r="I94" s="8" t="e">
        <f t="shared" si="5"/>
        <v>#N/A</v>
      </c>
      <c r="J94" s="8" t="e">
        <f t="shared" si="6"/>
        <v>#N/A</v>
      </c>
    </row>
    <row r="95" spans="1:10" x14ac:dyDescent="0.25">
      <c r="A95" t="str">
        <f t="shared" si="4"/>
        <v>000</v>
      </c>
      <c r="B95" s="1">
        <f>données!B95</f>
        <v>0</v>
      </c>
      <c r="C95" s="1">
        <f>données!C95</f>
        <v>0</v>
      </c>
      <c r="D95" s="1">
        <f>données!D95</f>
        <v>0</v>
      </c>
      <c r="E95" s="3" t="e">
        <f>IF(OR(VLOOKUP($A95,données!$A$2:$H$500,8,0)=$M$2,VLOOKUP($A95,données!$A$2:$H$500,8,0)=$M$3,VLOOKUP($A95,données!$A$2:$H$500,8,0)=$M$4),1,0)</f>
        <v>#N/A</v>
      </c>
      <c r="F95" s="3" t="e">
        <f>IF(OR(VLOOKUP($A95,données!$A$2:$H$500,7,0)=$M$2,VLOOKUP($A95,données!$A$2:$H$500,7,0)=$M$3,VLOOKUP($A95,données!$A$2:$H$500,7,0)=$M$4),1,0)</f>
        <v>#N/A</v>
      </c>
      <c r="G95" s="3" t="e">
        <f>IF(OR(VLOOKUP($A95,données!$A$2:$H$500,6,0)=$M$2,VLOOKUP($A95,données!$A$2:$H$500,6,0)=$M$3,VLOOKUP($A95,données!$A$2:$H$500,6,0)=$M$4),1,0)</f>
        <v>#N/A</v>
      </c>
      <c r="H95" s="3" t="e">
        <f>IF(OR(VLOOKUP($A95,données!$A$2:$H$500,5,0)=$M$2,VLOOKUP($A95,données!$A$2:$H$500,5,0)=$M$3,VLOOKUP($A95,données!$A$2:$H$500,5,0)=$M$4),1,0)</f>
        <v>#N/A</v>
      </c>
      <c r="I95" s="8" t="e">
        <f t="shared" si="5"/>
        <v>#N/A</v>
      </c>
      <c r="J95" s="8" t="e">
        <f t="shared" si="6"/>
        <v>#N/A</v>
      </c>
    </row>
    <row r="96" spans="1:10" x14ac:dyDescent="0.25">
      <c r="A96" t="str">
        <f t="shared" si="4"/>
        <v>000</v>
      </c>
      <c r="B96" s="1">
        <f>données!B96</f>
        <v>0</v>
      </c>
      <c r="C96" s="1">
        <f>données!C96</f>
        <v>0</v>
      </c>
      <c r="D96" s="1">
        <f>données!D96</f>
        <v>0</v>
      </c>
      <c r="E96" s="3" t="e">
        <f>IF(OR(VLOOKUP($A96,données!$A$2:$H$500,8,0)=$M$2,VLOOKUP($A96,données!$A$2:$H$500,8,0)=$M$3,VLOOKUP($A96,données!$A$2:$H$500,8,0)=$M$4),1,0)</f>
        <v>#N/A</v>
      </c>
      <c r="F96" s="3" t="e">
        <f>IF(OR(VLOOKUP($A96,données!$A$2:$H$500,7,0)=$M$2,VLOOKUP($A96,données!$A$2:$H$500,7,0)=$M$3,VLOOKUP($A96,données!$A$2:$H$500,7,0)=$M$4),1,0)</f>
        <v>#N/A</v>
      </c>
      <c r="G96" s="3" t="e">
        <f>IF(OR(VLOOKUP($A96,données!$A$2:$H$500,6,0)=$M$2,VLOOKUP($A96,données!$A$2:$H$500,6,0)=$M$3,VLOOKUP($A96,données!$A$2:$H$500,6,0)=$M$4),1,0)</f>
        <v>#N/A</v>
      </c>
      <c r="H96" s="3" t="e">
        <f>IF(OR(VLOOKUP($A96,données!$A$2:$H$500,5,0)=$M$2,VLOOKUP($A96,données!$A$2:$H$500,5,0)=$M$3,VLOOKUP($A96,données!$A$2:$H$500,5,0)=$M$4),1,0)</f>
        <v>#N/A</v>
      </c>
      <c r="I96" s="8" t="e">
        <f t="shared" si="5"/>
        <v>#N/A</v>
      </c>
      <c r="J96" s="8" t="e">
        <f t="shared" si="6"/>
        <v>#N/A</v>
      </c>
    </row>
    <row r="97" spans="1:10" x14ac:dyDescent="0.25">
      <c r="A97" t="str">
        <f t="shared" si="4"/>
        <v>000</v>
      </c>
      <c r="B97" s="1">
        <f>données!B97</f>
        <v>0</v>
      </c>
      <c r="C97" s="1">
        <f>données!C97</f>
        <v>0</v>
      </c>
      <c r="D97" s="1">
        <f>données!D97</f>
        <v>0</v>
      </c>
      <c r="E97" s="3" t="e">
        <f>IF(OR(VLOOKUP($A97,données!$A$2:$H$500,8,0)=$M$2,VLOOKUP($A97,données!$A$2:$H$500,8,0)=$M$3,VLOOKUP($A97,données!$A$2:$H$500,8,0)=$M$4),1,0)</f>
        <v>#N/A</v>
      </c>
      <c r="F97" s="3" t="e">
        <f>IF(OR(VLOOKUP($A97,données!$A$2:$H$500,7,0)=$M$2,VLOOKUP($A97,données!$A$2:$H$500,7,0)=$M$3,VLOOKUP($A97,données!$A$2:$H$500,7,0)=$M$4),1,0)</f>
        <v>#N/A</v>
      </c>
      <c r="G97" s="3" t="e">
        <f>IF(OR(VLOOKUP($A97,données!$A$2:$H$500,6,0)=$M$2,VLOOKUP($A97,données!$A$2:$H$500,6,0)=$M$3,VLOOKUP($A97,données!$A$2:$H$500,6,0)=$M$4),1,0)</f>
        <v>#N/A</v>
      </c>
      <c r="H97" s="3" t="e">
        <f>IF(OR(VLOOKUP($A97,données!$A$2:$H$500,5,0)=$M$2,VLOOKUP($A97,données!$A$2:$H$500,5,0)=$M$3,VLOOKUP($A97,données!$A$2:$H$500,5,0)=$M$4),1,0)</f>
        <v>#N/A</v>
      </c>
      <c r="I97" s="8" t="e">
        <f t="shared" si="5"/>
        <v>#N/A</v>
      </c>
      <c r="J97" s="8" t="e">
        <f t="shared" si="6"/>
        <v>#N/A</v>
      </c>
    </row>
    <row r="98" spans="1:10" x14ac:dyDescent="0.25">
      <c r="A98" t="str">
        <f t="shared" si="4"/>
        <v>000</v>
      </c>
      <c r="B98" s="1">
        <f>données!B98</f>
        <v>0</v>
      </c>
      <c r="C98" s="1">
        <f>données!C98</f>
        <v>0</v>
      </c>
      <c r="D98" s="1">
        <f>données!D98</f>
        <v>0</v>
      </c>
      <c r="E98" s="3" t="e">
        <f>IF(OR(VLOOKUP($A98,données!$A$2:$H$500,8,0)=$M$2,VLOOKUP($A98,données!$A$2:$H$500,8,0)=$M$3,VLOOKUP($A98,données!$A$2:$H$500,8,0)=$M$4),1,0)</f>
        <v>#N/A</v>
      </c>
      <c r="F98" s="3" t="e">
        <f>IF(OR(VLOOKUP($A98,données!$A$2:$H$500,7,0)=$M$2,VLOOKUP($A98,données!$A$2:$H$500,7,0)=$M$3,VLOOKUP($A98,données!$A$2:$H$500,7,0)=$M$4),1,0)</f>
        <v>#N/A</v>
      </c>
      <c r="G98" s="3" t="e">
        <f>IF(OR(VLOOKUP($A98,données!$A$2:$H$500,6,0)=$M$2,VLOOKUP($A98,données!$A$2:$H$500,6,0)=$M$3,VLOOKUP($A98,données!$A$2:$H$500,6,0)=$M$4),1,0)</f>
        <v>#N/A</v>
      </c>
      <c r="H98" s="3" t="e">
        <f>IF(OR(VLOOKUP($A98,données!$A$2:$H$500,5,0)=$M$2,VLOOKUP($A98,données!$A$2:$H$500,5,0)=$M$3,VLOOKUP($A98,données!$A$2:$H$500,5,0)=$M$4),1,0)</f>
        <v>#N/A</v>
      </c>
      <c r="I98" s="8" t="e">
        <f t="shared" si="5"/>
        <v>#N/A</v>
      </c>
      <c r="J98" s="8" t="e">
        <f t="shared" si="6"/>
        <v>#N/A</v>
      </c>
    </row>
    <row r="99" spans="1:10" x14ac:dyDescent="0.25">
      <c r="A99" t="str">
        <f t="shared" si="4"/>
        <v>000</v>
      </c>
      <c r="B99" s="1">
        <f>données!B99</f>
        <v>0</v>
      </c>
      <c r="C99" s="1">
        <f>données!C99</f>
        <v>0</v>
      </c>
      <c r="D99" s="1">
        <f>données!D99</f>
        <v>0</v>
      </c>
      <c r="E99" s="3" t="e">
        <f>IF(OR(VLOOKUP($A99,données!$A$2:$H$500,8,0)=$M$2,VLOOKUP($A99,données!$A$2:$H$500,8,0)=$M$3,VLOOKUP($A99,données!$A$2:$H$500,8,0)=$M$4),1,0)</f>
        <v>#N/A</v>
      </c>
      <c r="F99" s="3" t="e">
        <f>IF(OR(VLOOKUP($A99,données!$A$2:$H$500,7,0)=$M$2,VLOOKUP($A99,données!$A$2:$H$500,7,0)=$M$3,VLOOKUP($A99,données!$A$2:$H$500,7,0)=$M$4),1,0)</f>
        <v>#N/A</v>
      </c>
      <c r="G99" s="3" t="e">
        <f>IF(OR(VLOOKUP($A99,données!$A$2:$H$500,6,0)=$M$2,VLOOKUP($A99,données!$A$2:$H$500,6,0)=$M$3,VLOOKUP($A99,données!$A$2:$H$500,6,0)=$M$4),1,0)</f>
        <v>#N/A</v>
      </c>
      <c r="H99" s="3" t="e">
        <f>IF(OR(VLOOKUP($A99,données!$A$2:$H$500,5,0)=$M$2,VLOOKUP($A99,données!$A$2:$H$500,5,0)=$M$3,VLOOKUP($A99,données!$A$2:$H$500,5,0)=$M$4),1,0)</f>
        <v>#N/A</v>
      </c>
      <c r="I99" s="8" t="e">
        <f t="shared" si="5"/>
        <v>#N/A</v>
      </c>
      <c r="J99" s="8" t="e">
        <f t="shared" si="6"/>
        <v>#N/A</v>
      </c>
    </row>
    <row r="100" spans="1:10" x14ac:dyDescent="0.25">
      <c r="A100" t="str">
        <f t="shared" si="4"/>
        <v>000</v>
      </c>
      <c r="B100" s="1">
        <f>données!B100</f>
        <v>0</v>
      </c>
      <c r="C100" s="1">
        <f>données!C100</f>
        <v>0</v>
      </c>
      <c r="D100" s="1">
        <f>données!D100</f>
        <v>0</v>
      </c>
      <c r="E100" s="3" t="e">
        <f>IF(OR(VLOOKUP($A100,données!$A$2:$H$500,8,0)=$M$2,VLOOKUP($A100,données!$A$2:$H$500,8,0)=$M$3,VLOOKUP($A100,données!$A$2:$H$500,8,0)=$M$4),1,0)</f>
        <v>#N/A</v>
      </c>
      <c r="F100" s="3" t="e">
        <f>IF(OR(VLOOKUP($A100,données!$A$2:$H$500,7,0)=$M$2,VLOOKUP($A100,données!$A$2:$H$500,7,0)=$M$3,VLOOKUP($A100,données!$A$2:$H$500,7,0)=$M$4),1,0)</f>
        <v>#N/A</v>
      </c>
      <c r="G100" s="3" t="e">
        <f>IF(OR(VLOOKUP($A100,données!$A$2:$H$500,6,0)=$M$2,VLOOKUP($A100,données!$A$2:$H$500,6,0)=$M$3,VLOOKUP($A100,données!$A$2:$H$500,6,0)=$M$4),1,0)</f>
        <v>#N/A</v>
      </c>
      <c r="H100" s="3" t="e">
        <f>IF(OR(VLOOKUP($A100,données!$A$2:$H$500,5,0)=$M$2,VLOOKUP($A100,données!$A$2:$H$500,5,0)=$M$3,VLOOKUP($A100,données!$A$2:$H$500,5,0)=$M$4),1,0)</f>
        <v>#N/A</v>
      </c>
      <c r="I100" s="8" t="e">
        <f t="shared" si="5"/>
        <v>#N/A</v>
      </c>
      <c r="J100" s="8" t="e">
        <f t="shared" si="6"/>
        <v>#N/A</v>
      </c>
    </row>
    <row r="101" spans="1:10" x14ac:dyDescent="0.25">
      <c r="A101" t="str">
        <f t="shared" si="4"/>
        <v>000</v>
      </c>
      <c r="B101" s="1">
        <f>données!B101</f>
        <v>0</v>
      </c>
      <c r="C101" s="1">
        <f>données!C101</f>
        <v>0</v>
      </c>
      <c r="D101" s="1">
        <f>données!D101</f>
        <v>0</v>
      </c>
      <c r="E101" s="3" t="e">
        <f>IF(OR(VLOOKUP($A101,données!$A$2:$H$500,8,0)=$M$2,VLOOKUP($A101,données!$A$2:$H$500,8,0)=$M$3,VLOOKUP($A101,données!$A$2:$H$500,8,0)=$M$4),1,0)</f>
        <v>#N/A</v>
      </c>
      <c r="F101" s="3" t="e">
        <f>IF(OR(VLOOKUP($A101,données!$A$2:$H$500,7,0)=$M$2,VLOOKUP($A101,données!$A$2:$H$500,7,0)=$M$3,VLOOKUP($A101,données!$A$2:$H$500,7,0)=$M$4),1,0)</f>
        <v>#N/A</v>
      </c>
      <c r="G101" s="3" t="e">
        <f>IF(OR(VLOOKUP($A101,données!$A$2:$H$500,6,0)=$M$2,VLOOKUP($A101,données!$A$2:$H$500,6,0)=$M$3,VLOOKUP($A101,données!$A$2:$H$500,6,0)=$M$4),1,0)</f>
        <v>#N/A</v>
      </c>
      <c r="H101" s="3" t="e">
        <f>IF(OR(VLOOKUP($A101,données!$A$2:$H$500,5,0)=$M$2,VLOOKUP($A101,données!$A$2:$H$500,5,0)=$M$3,VLOOKUP($A101,données!$A$2:$H$500,5,0)=$M$4),1,0)</f>
        <v>#N/A</v>
      </c>
      <c r="I101" s="8" t="e">
        <f t="shared" si="5"/>
        <v>#N/A</v>
      </c>
      <c r="J101" s="8" t="e">
        <f t="shared" si="6"/>
        <v>#N/A</v>
      </c>
    </row>
    <row r="102" spans="1:10" x14ac:dyDescent="0.25">
      <c r="A102" t="str">
        <f t="shared" si="4"/>
        <v>000</v>
      </c>
      <c r="B102" s="1">
        <f>données!B102</f>
        <v>0</v>
      </c>
      <c r="C102" s="1">
        <f>données!C102</f>
        <v>0</v>
      </c>
      <c r="D102" s="1">
        <f>données!D102</f>
        <v>0</v>
      </c>
      <c r="E102" s="3" t="e">
        <f>IF(OR(VLOOKUP($A102,données!$A$2:$H$500,8,0)=$M$2,VLOOKUP($A102,données!$A$2:$H$500,8,0)=$M$3,VLOOKUP($A102,données!$A$2:$H$500,8,0)=$M$4),1,0)</f>
        <v>#N/A</v>
      </c>
      <c r="F102" s="3" t="e">
        <f>IF(OR(VLOOKUP($A102,données!$A$2:$H$500,7,0)=$M$2,VLOOKUP($A102,données!$A$2:$H$500,7,0)=$M$3,VLOOKUP($A102,données!$A$2:$H$500,7,0)=$M$4),1,0)</f>
        <v>#N/A</v>
      </c>
      <c r="G102" s="3" t="e">
        <f>IF(OR(VLOOKUP($A102,données!$A$2:$H$500,6,0)=$M$2,VLOOKUP($A102,données!$A$2:$H$500,6,0)=$M$3,VLOOKUP($A102,données!$A$2:$H$500,6,0)=$M$4),1,0)</f>
        <v>#N/A</v>
      </c>
      <c r="H102" s="3" t="e">
        <f>IF(OR(VLOOKUP($A102,données!$A$2:$H$500,5,0)=$M$2,VLOOKUP($A102,données!$A$2:$H$500,5,0)=$M$3,VLOOKUP($A102,données!$A$2:$H$500,5,0)=$M$4),1,0)</f>
        <v>#N/A</v>
      </c>
      <c r="I102" s="8" t="e">
        <f t="shared" si="5"/>
        <v>#N/A</v>
      </c>
      <c r="J102" s="8" t="e">
        <f t="shared" si="6"/>
        <v>#N/A</v>
      </c>
    </row>
    <row r="103" spans="1:10" x14ac:dyDescent="0.25">
      <c r="A103" t="str">
        <f t="shared" si="4"/>
        <v>000</v>
      </c>
      <c r="B103" s="1">
        <f>données!B103</f>
        <v>0</v>
      </c>
      <c r="C103" s="1">
        <f>données!C103</f>
        <v>0</v>
      </c>
      <c r="D103" s="1">
        <f>données!D103</f>
        <v>0</v>
      </c>
      <c r="E103" s="3" t="e">
        <f>IF(OR(VLOOKUP($A103,données!$A$2:$H$500,8,0)=$M$2,VLOOKUP($A103,données!$A$2:$H$500,8,0)=$M$3,VLOOKUP($A103,données!$A$2:$H$500,8,0)=$M$4),1,0)</f>
        <v>#N/A</v>
      </c>
      <c r="F103" s="3" t="e">
        <f>IF(OR(VLOOKUP($A103,données!$A$2:$H$500,7,0)=$M$2,VLOOKUP($A103,données!$A$2:$H$500,7,0)=$M$3,VLOOKUP($A103,données!$A$2:$H$500,7,0)=$M$4),1,0)</f>
        <v>#N/A</v>
      </c>
      <c r="G103" s="3" t="e">
        <f>IF(OR(VLOOKUP($A103,données!$A$2:$H$500,6,0)=$M$2,VLOOKUP($A103,données!$A$2:$H$500,6,0)=$M$3,VLOOKUP($A103,données!$A$2:$H$500,6,0)=$M$4),1,0)</f>
        <v>#N/A</v>
      </c>
      <c r="H103" s="3" t="e">
        <f>IF(OR(VLOOKUP($A103,données!$A$2:$H$500,5,0)=$M$2,VLOOKUP($A103,données!$A$2:$H$500,5,0)=$M$3,VLOOKUP($A103,données!$A$2:$H$500,5,0)=$M$4),1,0)</f>
        <v>#N/A</v>
      </c>
      <c r="I103" s="8" t="e">
        <f t="shared" si="5"/>
        <v>#N/A</v>
      </c>
      <c r="J103" s="8" t="e">
        <f t="shared" si="6"/>
        <v>#N/A</v>
      </c>
    </row>
    <row r="104" spans="1:10" x14ac:dyDescent="0.25">
      <c r="A104" t="str">
        <f t="shared" si="4"/>
        <v>000</v>
      </c>
      <c r="B104" s="1">
        <f>données!B104</f>
        <v>0</v>
      </c>
      <c r="C104" s="1">
        <f>données!C104</f>
        <v>0</v>
      </c>
      <c r="D104" s="1">
        <f>données!D104</f>
        <v>0</v>
      </c>
      <c r="E104" s="3" t="e">
        <f>IF(OR(VLOOKUP($A104,données!$A$2:$H$500,8,0)=$M$2,VLOOKUP($A104,données!$A$2:$H$500,8,0)=$M$3,VLOOKUP($A104,données!$A$2:$H$500,8,0)=$M$4),1,0)</f>
        <v>#N/A</v>
      </c>
      <c r="F104" s="3" t="e">
        <f>IF(OR(VLOOKUP($A104,données!$A$2:$H$500,7,0)=$M$2,VLOOKUP($A104,données!$A$2:$H$500,7,0)=$M$3,VLOOKUP($A104,données!$A$2:$H$500,7,0)=$M$4),1,0)</f>
        <v>#N/A</v>
      </c>
      <c r="G104" s="3" t="e">
        <f>IF(OR(VLOOKUP($A104,données!$A$2:$H$500,6,0)=$M$2,VLOOKUP($A104,données!$A$2:$H$500,6,0)=$M$3,VLOOKUP($A104,données!$A$2:$H$500,6,0)=$M$4),1,0)</f>
        <v>#N/A</v>
      </c>
      <c r="H104" s="3" t="e">
        <f>IF(OR(VLOOKUP($A104,données!$A$2:$H$500,5,0)=$M$2,VLOOKUP($A104,données!$A$2:$H$500,5,0)=$M$3,VLOOKUP($A104,données!$A$2:$H$500,5,0)=$M$4),1,0)</f>
        <v>#N/A</v>
      </c>
      <c r="I104" s="8" t="e">
        <f t="shared" si="5"/>
        <v>#N/A</v>
      </c>
      <c r="J104" s="8" t="e">
        <f t="shared" si="6"/>
        <v>#N/A</v>
      </c>
    </row>
    <row r="105" spans="1:10" x14ac:dyDescent="0.25">
      <c r="A105" t="str">
        <f t="shared" ref="A105:A168" si="7">CONCATENATE(B105,LEFT(C105,4),LEFT(D105,4))</f>
        <v>000</v>
      </c>
      <c r="B105" s="1">
        <f>données!B105</f>
        <v>0</v>
      </c>
      <c r="C105" s="1">
        <f>données!C105</f>
        <v>0</v>
      </c>
      <c r="D105" s="1">
        <f>données!D105</f>
        <v>0</v>
      </c>
      <c r="E105" s="3" t="e">
        <f>IF(OR(VLOOKUP($A105,données!$A$2:$H$500,8,0)=$M$2,VLOOKUP($A105,données!$A$2:$H$500,8,0)=$M$3,VLOOKUP($A105,données!$A$2:$H$500,8,0)=$M$4),1,0)</f>
        <v>#N/A</v>
      </c>
      <c r="F105" s="3" t="e">
        <f>IF(OR(VLOOKUP($A105,données!$A$2:$H$500,7,0)=$M$2,VLOOKUP($A105,données!$A$2:$H$500,7,0)=$M$3,VLOOKUP($A105,données!$A$2:$H$500,7,0)=$M$4),1,0)</f>
        <v>#N/A</v>
      </c>
      <c r="G105" s="3" t="e">
        <f>IF(OR(VLOOKUP($A105,données!$A$2:$H$500,6,0)=$M$2,VLOOKUP($A105,données!$A$2:$H$500,6,0)=$M$3,VLOOKUP($A105,données!$A$2:$H$500,6,0)=$M$4),1,0)</f>
        <v>#N/A</v>
      </c>
      <c r="H105" s="3" t="e">
        <f>IF(OR(VLOOKUP($A105,données!$A$2:$H$500,5,0)=$M$2,VLOOKUP($A105,données!$A$2:$H$500,5,0)=$M$3,VLOOKUP($A105,données!$A$2:$H$500,5,0)=$M$4),1,0)</f>
        <v>#N/A</v>
      </c>
      <c r="I105" s="8" t="e">
        <f t="shared" ref="I105:I168" si="8">H105+2*G105+4*F105+8*E105</f>
        <v>#N/A</v>
      </c>
      <c r="J105" s="8" t="e">
        <f t="shared" ref="J105:J168" si="9">VLOOKUP(I105,$P$2:$Q$17,2,0)</f>
        <v>#N/A</v>
      </c>
    </row>
    <row r="106" spans="1:10" x14ac:dyDescent="0.25">
      <c r="A106" t="str">
        <f t="shared" si="7"/>
        <v>000</v>
      </c>
      <c r="B106" s="1">
        <f>données!B106</f>
        <v>0</v>
      </c>
      <c r="C106" s="1">
        <f>données!C106</f>
        <v>0</v>
      </c>
      <c r="D106" s="1">
        <f>données!D106</f>
        <v>0</v>
      </c>
      <c r="E106" s="3" t="e">
        <f>IF(OR(VLOOKUP($A106,données!$A$2:$H$500,8,0)=$M$2,VLOOKUP($A106,données!$A$2:$H$500,8,0)=$M$3,VLOOKUP($A106,données!$A$2:$H$500,8,0)=$M$4),1,0)</f>
        <v>#N/A</v>
      </c>
      <c r="F106" s="3" t="e">
        <f>IF(OR(VLOOKUP($A106,données!$A$2:$H$500,7,0)=$M$2,VLOOKUP($A106,données!$A$2:$H$500,7,0)=$M$3,VLOOKUP($A106,données!$A$2:$H$500,7,0)=$M$4),1,0)</f>
        <v>#N/A</v>
      </c>
      <c r="G106" s="3" t="e">
        <f>IF(OR(VLOOKUP($A106,données!$A$2:$H$500,6,0)=$M$2,VLOOKUP($A106,données!$A$2:$H$500,6,0)=$M$3,VLOOKUP($A106,données!$A$2:$H$500,6,0)=$M$4),1,0)</f>
        <v>#N/A</v>
      </c>
      <c r="H106" s="3" t="e">
        <f>IF(OR(VLOOKUP($A106,données!$A$2:$H$500,5,0)=$M$2,VLOOKUP($A106,données!$A$2:$H$500,5,0)=$M$3,VLOOKUP($A106,données!$A$2:$H$500,5,0)=$M$4),1,0)</f>
        <v>#N/A</v>
      </c>
      <c r="I106" s="8" t="e">
        <f t="shared" si="8"/>
        <v>#N/A</v>
      </c>
      <c r="J106" s="8" t="e">
        <f t="shared" si="9"/>
        <v>#N/A</v>
      </c>
    </row>
    <row r="107" spans="1:10" x14ac:dyDescent="0.25">
      <c r="A107" t="str">
        <f t="shared" si="7"/>
        <v>000</v>
      </c>
      <c r="B107" s="1">
        <f>données!B107</f>
        <v>0</v>
      </c>
      <c r="C107" s="1">
        <f>données!C107</f>
        <v>0</v>
      </c>
      <c r="D107" s="1">
        <f>données!D107</f>
        <v>0</v>
      </c>
      <c r="E107" s="3" t="e">
        <f>IF(OR(VLOOKUP($A107,données!$A$2:$H$500,8,0)=$M$2,VLOOKUP($A107,données!$A$2:$H$500,8,0)=$M$3,VLOOKUP($A107,données!$A$2:$H$500,8,0)=$M$4),1,0)</f>
        <v>#N/A</v>
      </c>
      <c r="F107" s="3" t="e">
        <f>IF(OR(VLOOKUP($A107,données!$A$2:$H$500,7,0)=$M$2,VLOOKUP($A107,données!$A$2:$H$500,7,0)=$M$3,VLOOKUP($A107,données!$A$2:$H$500,7,0)=$M$4),1,0)</f>
        <v>#N/A</v>
      </c>
      <c r="G107" s="3" t="e">
        <f>IF(OR(VLOOKUP($A107,données!$A$2:$H$500,6,0)=$M$2,VLOOKUP($A107,données!$A$2:$H$500,6,0)=$M$3,VLOOKUP($A107,données!$A$2:$H$500,6,0)=$M$4),1,0)</f>
        <v>#N/A</v>
      </c>
      <c r="H107" s="3" t="e">
        <f>IF(OR(VLOOKUP($A107,données!$A$2:$H$500,5,0)=$M$2,VLOOKUP($A107,données!$A$2:$H$500,5,0)=$M$3,VLOOKUP($A107,données!$A$2:$H$500,5,0)=$M$4),1,0)</f>
        <v>#N/A</v>
      </c>
      <c r="I107" s="8" t="e">
        <f t="shared" si="8"/>
        <v>#N/A</v>
      </c>
      <c r="J107" s="8" t="e">
        <f t="shared" si="9"/>
        <v>#N/A</v>
      </c>
    </row>
    <row r="108" spans="1:10" x14ac:dyDescent="0.25">
      <c r="A108" t="str">
        <f t="shared" si="7"/>
        <v>000</v>
      </c>
      <c r="B108" s="1">
        <f>données!B108</f>
        <v>0</v>
      </c>
      <c r="C108" s="1">
        <f>données!C108</f>
        <v>0</v>
      </c>
      <c r="D108" s="1">
        <f>données!D108</f>
        <v>0</v>
      </c>
      <c r="E108" s="3" t="e">
        <f>IF(OR(VLOOKUP($A108,données!$A$2:$H$500,8,0)=$M$2,VLOOKUP($A108,données!$A$2:$H$500,8,0)=$M$3,VLOOKUP($A108,données!$A$2:$H$500,8,0)=$M$4),1,0)</f>
        <v>#N/A</v>
      </c>
      <c r="F108" s="3" t="e">
        <f>IF(OR(VLOOKUP($A108,données!$A$2:$H$500,7,0)=$M$2,VLOOKUP($A108,données!$A$2:$H$500,7,0)=$M$3,VLOOKUP($A108,données!$A$2:$H$500,7,0)=$M$4),1,0)</f>
        <v>#N/A</v>
      </c>
      <c r="G108" s="3" t="e">
        <f>IF(OR(VLOOKUP($A108,données!$A$2:$H$500,6,0)=$M$2,VLOOKUP($A108,données!$A$2:$H$500,6,0)=$M$3,VLOOKUP($A108,données!$A$2:$H$500,6,0)=$M$4),1,0)</f>
        <v>#N/A</v>
      </c>
      <c r="H108" s="3" t="e">
        <f>IF(OR(VLOOKUP($A108,données!$A$2:$H$500,5,0)=$M$2,VLOOKUP($A108,données!$A$2:$H$500,5,0)=$M$3,VLOOKUP($A108,données!$A$2:$H$500,5,0)=$M$4),1,0)</f>
        <v>#N/A</v>
      </c>
      <c r="I108" s="8" t="e">
        <f t="shared" si="8"/>
        <v>#N/A</v>
      </c>
      <c r="J108" s="8" t="e">
        <f t="shared" si="9"/>
        <v>#N/A</v>
      </c>
    </row>
    <row r="109" spans="1:10" x14ac:dyDescent="0.25">
      <c r="A109" t="str">
        <f t="shared" si="7"/>
        <v>000</v>
      </c>
      <c r="B109" s="1">
        <f>données!B109</f>
        <v>0</v>
      </c>
      <c r="C109" s="1">
        <f>données!C109</f>
        <v>0</v>
      </c>
      <c r="D109" s="1">
        <f>données!D109</f>
        <v>0</v>
      </c>
      <c r="E109" s="3" t="e">
        <f>IF(OR(VLOOKUP($A109,données!$A$2:$H$500,8,0)=$M$2,VLOOKUP($A109,données!$A$2:$H$500,8,0)=$M$3,VLOOKUP($A109,données!$A$2:$H$500,8,0)=$M$4),1,0)</f>
        <v>#N/A</v>
      </c>
      <c r="F109" s="3" t="e">
        <f>IF(OR(VLOOKUP($A109,données!$A$2:$H$500,7,0)=$M$2,VLOOKUP($A109,données!$A$2:$H$500,7,0)=$M$3,VLOOKUP($A109,données!$A$2:$H$500,7,0)=$M$4),1,0)</f>
        <v>#N/A</v>
      </c>
      <c r="G109" s="3" t="e">
        <f>IF(OR(VLOOKUP($A109,données!$A$2:$H$500,6,0)=$M$2,VLOOKUP($A109,données!$A$2:$H$500,6,0)=$M$3,VLOOKUP($A109,données!$A$2:$H$500,6,0)=$M$4),1,0)</f>
        <v>#N/A</v>
      </c>
      <c r="H109" s="3" t="e">
        <f>IF(OR(VLOOKUP($A109,données!$A$2:$H$500,5,0)=$M$2,VLOOKUP($A109,données!$A$2:$H$500,5,0)=$M$3,VLOOKUP($A109,données!$A$2:$H$500,5,0)=$M$4),1,0)</f>
        <v>#N/A</v>
      </c>
      <c r="I109" s="8" t="e">
        <f t="shared" si="8"/>
        <v>#N/A</v>
      </c>
      <c r="J109" s="8" t="e">
        <f t="shared" si="9"/>
        <v>#N/A</v>
      </c>
    </row>
    <row r="110" spans="1:10" x14ac:dyDescent="0.25">
      <c r="A110" t="str">
        <f t="shared" si="7"/>
        <v>000</v>
      </c>
      <c r="B110" s="1">
        <f>données!B110</f>
        <v>0</v>
      </c>
      <c r="C110" s="1">
        <f>données!C110</f>
        <v>0</v>
      </c>
      <c r="D110" s="1">
        <f>données!D110</f>
        <v>0</v>
      </c>
      <c r="E110" s="3" t="e">
        <f>IF(OR(VLOOKUP($A110,données!$A$2:$H$500,8,0)=$M$2,VLOOKUP($A110,données!$A$2:$H$500,8,0)=$M$3,VLOOKUP($A110,données!$A$2:$H$500,8,0)=$M$4),1,0)</f>
        <v>#N/A</v>
      </c>
      <c r="F110" s="3" t="e">
        <f>IF(OR(VLOOKUP($A110,données!$A$2:$H$500,7,0)=$M$2,VLOOKUP($A110,données!$A$2:$H$500,7,0)=$M$3,VLOOKUP($A110,données!$A$2:$H$500,7,0)=$M$4),1,0)</f>
        <v>#N/A</v>
      </c>
      <c r="G110" s="3" t="e">
        <f>IF(OR(VLOOKUP($A110,données!$A$2:$H$500,6,0)=$M$2,VLOOKUP($A110,données!$A$2:$H$500,6,0)=$M$3,VLOOKUP($A110,données!$A$2:$H$500,6,0)=$M$4),1,0)</f>
        <v>#N/A</v>
      </c>
      <c r="H110" s="3" t="e">
        <f>IF(OR(VLOOKUP($A110,données!$A$2:$H$500,5,0)=$M$2,VLOOKUP($A110,données!$A$2:$H$500,5,0)=$M$3,VLOOKUP($A110,données!$A$2:$H$500,5,0)=$M$4),1,0)</f>
        <v>#N/A</v>
      </c>
      <c r="I110" s="8" t="e">
        <f t="shared" si="8"/>
        <v>#N/A</v>
      </c>
      <c r="J110" s="8" t="e">
        <f t="shared" si="9"/>
        <v>#N/A</v>
      </c>
    </row>
    <row r="111" spans="1:10" x14ac:dyDescent="0.25">
      <c r="A111" t="str">
        <f t="shared" si="7"/>
        <v>000</v>
      </c>
      <c r="B111" s="1">
        <f>données!B111</f>
        <v>0</v>
      </c>
      <c r="C111" s="1">
        <f>données!C111</f>
        <v>0</v>
      </c>
      <c r="D111" s="1">
        <f>données!D111</f>
        <v>0</v>
      </c>
      <c r="E111" s="3" t="e">
        <f>IF(OR(VLOOKUP($A111,données!$A$2:$H$500,8,0)=$M$2,VLOOKUP($A111,données!$A$2:$H$500,8,0)=$M$3,VLOOKUP($A111,données!$A$2:$H$500,8,0)=$M$4),1,0)</f>
        <v>#N/A</v>
      </c>
      <c r="F111" s="3" t="e">
        <f>IF(OR(VLOOKUP($A111,données!$A$2:$H$500,7,0)=$M$2,VLOOKUP($A111,données!$A$2:$H$500,7,0)=$M$3,VLOOKUP($A111,données!$A$2:$H$500,7,0)=$M$4),1,0)</f>
        <v>#N/A</v>
      </c>
      <c r="G111" s="3" t="e">
        <f>IF(OR(VLOOKUP($A111,données!$A$2:$H$500,6,0)=$M$2,VLOOKUP($A111,données!$A$2:$H$500,6,0)=$M$3,VLOOKUP($A111,données!$A$2:$H$500,6,0)=$M$4),1,0)</f>
        <v>#N/A</v>
      </c>
      <c r="H111" s="3" t="e">
        <f>IF(OR(VLOOKUP($A111,données!$A$2:$H$500,5,0)=$M$2,VLOOKUP($A111,données!$A$2:$H$500,5,0)=$M$3,VLOOKUP($A111,données!$A$2:$H$500,5,0)=$M$4),1,0)</f>
        <v>#N/A</v>
      </c>
      <c r="I111" s="8" t="e">
        <f t="shared" si="8"/>
        <v>#N/A</v>
      </c>
      <c r="J111" s="8" t="e">
        <f t="shared" si="9"/>
        <v>#N/A</v>
      </c>
    </row>
    <row r="112" spans="1:10" x14ac:dyDescent="0.25">
      <c r="A112" t="str">
        <f t="shared" si="7"/>
        <v>000</v>
      </c>
      <c r="B112" s="1">
        <f>données!B112</f>
        <v>0</v>
      </c>
      <c r="C112" s="1">
        <f>données!C112</f>
        <v>0</v>
      </c>
      <c r="D112" s="1">
        <f>données!D112</f>
        <v>0</v>
      </c>
      <c r="E112" s="3" t="e">
        <f>IF(OR(VLOOKUP($A112,données!$A$2:$H$500,8,0)=$M$2,VLOOKUP($A112,données!$A$2:$H$500,8,0)=$M$3,VLOOKUP($A112,données!$A$2:$H$500,8,0)=$M$4),1,0)</f>
        <v>#N/A</v>
      </c>
      <c r="F112" s="3" t="e">
        <f>IF(OR(VLOOKUP($A112,données!$A$2:$H$500,7,0)=$M$2,VLOOKUP($A112,données!$A$2:$H$500,7,0)=$M$3,VLOOKUP($A112,données!$A$2:$H$500,7,0)=$M$4),1,0)</f>
        <v>#N/A</v>
      </c>
      <c r="G112" s="3" t="e">
        <f>IF(OR(VLOOKUP($A112,données!$A$2:$H$500,6,0)=$M$2,VLOOKUP($A112,données!$A$2:$H$500,6,0)=$M$3,VLOOKUP($A112,données!$A$2:$H$500,6,0)=$M$4),1,0)</f>
        <v>#N/A</v>
      </c>
      <c r="H112" s="3" t="e">
        <f>IF(OR(VLOOKUP($A112,données!$A$2:$H$500,5,0)=$M$2,VLOOKUP($A112,données!$A$2:$H$500,5,0)=$M$3,VLOOKUP($A112,données!$A$2:$H$500,5,0)=$M$4),1,0)</f>
        <v>#N/A</v>
      </c>
      <c r="I112" s="8" t="e">
        <f t="shared" si="8"/>
        <v>#N/A</v>
      </c>
      <c r="J112" s="8" t="e">
        <f t="shared" si="9"/>
        <v>#N/A</v>
      </c>
    </row>
    <row r="113" spans="1:10" x14ac:dyDescent="0.25">
      <c r="A113" t="str">
        <f t="shared" si="7"/>
        <v>000</v>
      </c>
      <c r="B113" s="1">
        <f>données!B113</f>
        <v>0</v>
      </c>
      <c r="C113" s="1">
        <f>données!C113</f>
        <v>0</v>
      </c>
      <c r="D113" s="1">
        <f>données!D113</f>
        <v>0</v>
      </c>
      <c r="E113" s="3" t="e">
        <f>IF(OR(VLOOKUP($A113,données!$A$2:$H$500,8,0)=$M$2,VLOOKUP($A113,données!$A$2:$H$500,8,0)=$M$3,VLOOKUP($A113,données!$A$2:$H$500,8,0)=$M$4),1,0)</f>
        <v>#N/A</v>
      </c>
      <c r="F113" s="3" t="e">
        <f>IF(OR(VLOOKUP($A113,données!$A$2:$H$500,7,0)=$M$2,VLOOKUP($A113,données!$A$2:$H$500,7,0)=$M$3,VLOOKUP($A113,données!$A$2:$H$500,7,0)=$M$4),1,0)</f>
        <v>#N/A</v>
      </c>
      <c r="G113" s="3" t="e">
        <f>IF(OR(VLOOKUP($A113,données!$A$2:$H$500,6,0)=$M$2,VLOOKUP($A113,données!$A$2:$H$500,6,0)=$M$3,VLOOKUP($A113,données!$A$2:$H$500,6,0)=$M$4),1,0)</f>
        <v>#N/A</v>
      </c>
      <c r="H113" s="3" t="e">
        <f>IF(OR(VLOOKUP($A113,données!$A$2:$H$500,5,0)=$M$2,VLOOKUP($A113,données!$A$2:$H$500,5,0)=$M$3,VLOOKUP($A113,données!$A$2:$H$500,5,0)=$M$4),1,0)</f>
        <v>#N/A</v>
      </c>
      <c r="I113" s="8" t="e">
        <f t="shared" si="8"/>
        <v>#N/A</v>
      </c>
      <c r="J113" s="8" t="e">
        <f t="shared" si="9"/>
        <v>#N/A</v>
      </c>
    </row>
    <row r="114" spans="1:10" x14ac:dyDescent="0.25">
      <c r="A114" t="str">
        <f t="shared" si="7"/>
        <v>000</v>
      </c>
      <c r="B114" s="1">
        <f>données!B114</f>
        <v>0</v>
      </c>
      <c r="C114" s="1">
        <f>données!C114</f>
        <v>0</v>
      </c>
      <c r="D114" s="1">
        <f>données!D114</f>
        <v>0</v>
      </c>
      <c r="E114" s="3" t="e">
        <f>IF(OR(VLOOKUP($A114,données!$A$2:$H$500,8,0)=$M$2,VLOOKUP($A114,données!$A$2:$H$500,8,0)=$M$3,VLOOKUP($A114,données!$A$2:$H$500,8,0)=$M$4),1,0)</f>
        <v>#N/A</v>
      </c>
      <c r="F114" s="3" t="e">
        <f>IF(OR(VLOOKUP($A114,données!$A$2:$H$500,7,0)=$M$2,VLOOKUP($A114,données!$A$2:$H$500,7,0)=$M$3,VLOOKUP($A114,données!$A$2:$H$500,7,0)=$M$4),1,0)</f>
        <v>#N/A</v>
      </c>
      <c r="G114" s="3" t="e">
        <f>IF(OR(VLOOKUP($A114,données!$A$2:$H$500,6,0)=$M$2,VLOOKUP($A114,données!$A$2:$H$500,6,0)=$M$3,VLOOKUP($A114,données!$A$2:$H$500,6,0)=$M$4),1,0)</f>
        <v>#N/A</v>
      </c>
      <c r="H114" s="3" t="e">
        <f>IF(OR(VLOOKUP($A114,données!$A$2:$H$500,5,0)=$M$2,VLOOKUP($A114,données!$A$2:$H$500,5,0)=$M$3,VLOOKUP($A114,données!$A$2:$H$500,5,0)=$M$4),1,0)</f>
        <v>#N/A</v>
      </c>
      <c r="I114" s="8" t="e">
        <f t="shared" si="8"/>
        <v>#N/A</v>
      </c>
      <c r="J114" s="8" t="e">
        <f t="shared" si="9"/>
        <v>#N/A</v>
      </c>
    </row>
    <row r="115" spans="1:10" x14ac:dyDescent="0.25">
      <c r="A115" t="str">
        <f t="shared" si="7"/>
        <v>000</v>
      </c>
      <c r="B115" s="1">
        <f>données!B115</f>
        <v>0</v>
      </c>
      <c r="C115" s="1">
        <f>données!C115</f>
        <v>0</v>
      </c>
      <c r="D115" s="1">
        <f>données!D115</f>
        <v>0</v>
      </c>
      <c r="E115" s="3" t="e">
        <f>IF(OR(VLOOKUP($A115,données!$A$2:$H$500,8,0)=$M$2,VLOOKUP($A115,données!$A$2:$H$500,8,0)=$M$3,VLOOKUP($A115,données!$A$2:$H$500,8,0)=$M$4),1,0)</f>
        <v>#N/A</v>
      </c>
      <c r="F115" s="3" t="e">
        <f>IF(OR(VLOOKUP($A115,données!$A$2:$H$500,7,0)=$M$2,VLOOKUP($A115,données!$A$2:$H$500,7,0)=$M$3,VLOOKUP($A115,données!$A$2:$H$500,7,0)=$M$4),1,0)</f>
        <v>#N/A</v>
      </c>
      <c r="G115" s="3" t="e">
        <f>IF(OR(VLOOKUP($A115,données!$A$2:$H$500,6,0)=$M$2,VLOOKUP($A115,données!$A$2:$H$500,6,0)=$M$3,VLOOKUP($A115,données!$A$2:$H$500,6,0)=$M$4),1,0)</f>
        <v>#N/A</v>
      </c>
      <c r="H115" s="3" t="e">
        <f>IF(OR(VLOOKUP($A115,données!$A$2:$H$500,5,0)=$M$2,VLOOKUP($A115,données!$A$2:$H$500,5,0)=$M$3,VLOOKUP($A115,données!$A$2:$H$500,5,0)=$M$4),1,0)</f>
        <v>#N/A</v>
      </c>
      <c r="I115" s="8" t="e">
        <f t="shared" si="8"/>
        <v>#N/A</v>
      </c>
      <c r="J115" s="8" t="e">
        <f t="shared" si="9"/>
        <v>#N/A</v>
      </c>
    </row>
    <row r="116" spans="1:10" x14ac:dyDescent="0.25">
      <c r="A116" t="str">
        <f t="shared" si="7"/>
        <v>000</v>
      </c>
      <c r="B116" s="1">
        <f>données!B116</f>
        <v>0</v>
      </c>
      <c r="C116" s="1">
        <f>données!C116</f>
        <v>0</v>
      </c>
      <c r="D116" s="1">
        <f>données!D116</f>
        <v>0</v>
      </c>
      <c r="E116" s="3" t="e">
        <f>IF(OR(VLOOKUP($A116,données!$A$2:$H$500,8,0)=$M$2,VLOOKUP($A116,données!$A$2:$H$500,8,0)=$M$3,VLOOKUP($A116,données!$A$2:$H$500,8,0)=$M$4),1,0)</f>
        <v>#N/A</v>
      </c>
      <c r="F116" s="3" t="e">
        <f>IF(OR(VLOOKUP($A116,données!$A$2:$H$500,7,0)=$M$2,VLOOKUP($A116,données!$A$2:$H$500,7,0)=$M$3,VLOOKUP($A116,données!$A$2:$H$500,7,0)=$M$4),1,0)</f>
        <v>#N/A</v>
      </c>
      <c r="G116" s="3" t="e">
        <f>IF(OR(VLOOKUP($A116,données!$A$2:$H$500,6,0)=$M$2,VLOOKUP($A116,données!$A$2:$H$500,6,0)=$M$3,VLOOKUP($A116,données!$A$2:$H$500,6,0)=$M$4),1,0)</f>
        <v>#N/A</v>
      </c>
      <c r="H116" s="3" t="e">
        <f>IF(OR(VLOOKUP($A116,données!$A$2:$H$500,5,0)=$M$2,VLOOKUP($A116,données!$A$2:$H$500,5,0)=$M$3,VLOOKUP($A116,données!$A$2:$H$500,5,0)=$M$4),1,0)</f>
        <v>#N/A</v>
      </c>
      <c r="I116" s="8" t="e">
        <f t="shared" si="8"/>
        <v>#N/A</v>
      </c>
      <c r="J116" s="8" t="e">
        <f t="shared" si="9"/>
        <v>#N/A</v>
      </c>
    </row>
    <row r="117" spans="1:10" x14ac:dyDescent="0.25">
      <c r="A117" t="str">
        <f t="shared" si="7"/>
        <v>000</v>
      </c>
      <c r="B117" s="1">
        <f>données!B117</f>
        <v>0</v>
      </c>
      <c r="C117" s="1">
        <f>données!C117</f>
        <v>0</v>
      </c>
      <c r="D117" s="1">
        <f>données!D117</f>
        <v>0</v>
      </c>
      <c r="E117" s="3" t="e">
        <f>IF(OR(VLOOKUP($A117,données!$A$2:$H$500,8,0)=$M$2,VLOOKUP($A117,données!$A$2:$H$500,8,0)=$M$3,VLOOKUP($A117,données!$A$2:$H$500,8,0)=$M$4),1,0)</f>
        <v>#N/A</v>
      </c>
      <c r="F117" s="3" t="e">
        <f>IF(OR(VLOOKUP($A117,données!$A$2:$H$500,7,0)=$M$2,VLOOKUP($A117,données!$A$2:$H$500,7,0)=$M$3,VLOOKUP($A117,données!$A$2:$H$500,7,0)=$M$4),1,0)</f>
        <v>#N/A</v>
      </c>
      <c r="G117" s="3" t="e">
        <f>IF(OR(VLOOKUP($A117,données!$A$2:$H$500,6,0)=$M$2,VLOOKUP($A117,données!$A$2:$H$500,6,0)=$M$3,VLOOKUP($A117,données!$A$2:$H$500,6,0)=$M$4),1,0)</f>
        <v>#N/A</v>
      </c>
      <c r="H117" s="3" t="e">
        <f>IF(OR(VLOOKUP($A117,données!$A$2:$H$500,5,0)=$M$2,VLOOKUP($A117,données!$A$2:$H$500,5,0)=$M$3,VLOOKUP($A117,données!$A$2:$H$500,5,0)=$M$4),1,0)</f>
        <v>#N/A</v>
      </c>
      <c r="I117" s="8" t="e">
        <f t="shared" si="8"/>
        <v>#N/A</v>
      </c>
      <c r="J117" s="8" t="e">
        <f t="shared" si="9"/>
        <v>#N/A</v>
      </c>
    </row>
    <row r="118" spans="1:10" x14ac:dyDescent="0.25">
      <c r="A118" t="str">
        <f t="shared" si="7"/>
        <v>000</v>
      </c>
      <c r="B118" s="1">
        <f>données!B118</f>
        <v>0</v>
      </c>
      <c r="C118" s="1">
        <f>données!C118</f>
        <v>0</v>
      </c>
      <c r="D118" s="1">
        <f>données!D118</f>
        <v>0</v>
      </c>
      <c r="E118" s="3" t="e">
        <f>IF(OR(VLOOKUP($A118,données!$A$2:$H$500,8,0)=$M$2,VLOOKUP($A118,données!$A$2:$H$500,8,0)=$M$3,VLOOKUP($A118,données!$A$2:$H$500,8,0)=$M$4),1,0)</f>
        <v>#N/A</v>
      </c>
      <c r="F118" s="3" t="e">
        <f>IF(OR(VLOOKUP($A118,données!$A$2:$H$500,7,0)=$M$2,VLOOKUP($A118,données!$A$2:$H$500,7,0)=$M$3,VLOOKUP($A118,données!$A$2:$H$500,7,0)=$M$4),1,0)</f>
        <v>#N/A</v>
      </c>
      <c r="G118" s="3" t="e">
        <f>IF(OR(VLOOKUP($A118,données!$A$2:$H$500,6,0)=$M$2,VLOOKUP($A118,données!$A$2:$H$500,6,0)=$M$3,VLOOKUP($A118,données!$A$2:$H$500,6,0)=$M$4),1,0)</f>
        <v>#N/A</v>
      </c>
      <c r="H118" s="3" t="e">
        <f>IF(OR(VLOOKUP($A118,données!$A$2:$H$500,5,0)=$M$2,VLOOKUP($A118,données!$A$2:$H$500,5,0)=$M$3,VLOOKUP($A118,données!$A$2:$H$500,5,0)=$M$4),1,0)</f>
        <v>#N/A</v>
      </c>
      <c r="I118" s="8" t="e">
        <f t="shared" si="8"/>
        <v>#N/A</v>
      </c>
      <c r="J118" s="8" t="e">
        <f t="shared" si="9"/>
        <v>#N/A</v>
      </c>
    </row>
    <row r="119" spans="1:10" x14ac:dyDescent="0.25">
      <c r="A119" t="str">
        <f t="shared" si="7"/>
        <v>000</v>
      </c>
      <c r="B119" s="1">
        <f>données!B119</f>
        <v>0</v>
      </c>
      <c r="C119" s="1">
        <f>données!C119</f>
        <v>0</v>
      </c>
      <c r="D119" s="1">
        <f>données!D119</f>
        <v>0</v>
      </c>
      <c r="E119" s="3" t="e">
        <f>IF(OR(VLOOKUP($A119,données!$A$2:$H$500,8,0)=$M$2,VLOOKUP($A119,données!$A$2:$H$500,8,0)=$M$3,VLOOKUP($A119,données!$A$2:$H$500,8,0)=$M$4),1,0)</f>
        <v>#N/A</v>
      </c>
      <c r="F119" s="3" t="e">
        <f>IF(OR(VLOOKUP($A119,données!$A$2:$H$500,7,0)=$M$2,VLOOKUP($A119,données!$A$2:$H$500,7,0)=$M$3,VLOOKUP($A119,données!$A$2:$H$500,7,0)=$M$4),1,0)</f>
        <v>#N/A</v>
      </c>
      <c r="G119" s="3" t="e">
        <f>IF(OR(VLOOKUP($A119,données!$A$2:$H$500,6,0)=$M$2,VLOOKUP($A119,données!$A$2:$H$500,6,0)=$M$3,VLOOKUP($A119,données!$A$2:$H$500,6,0)=$M$4),1,0)</f>
        <v>#N/A</v>
      </c>
      <c r="H119" s="3" t="e">
        <f>IF(OR(VLOOKUP($A119,données!$A$2:$H$500,5,0)=$M$2,VLOOKUP($A119,données!$A$2:$H$500,5,0)=$M$3,VLOOKUP($A119,données!$A$2:$H$500,5,0)=$M$4),1,0)</f>
        <v>#N/A</v>
      </c>
      <c r="I119" s="8" t="e">
        <f t="shared" si="8"/>
        <v>#N/A</v>
      </c>
      <c r="J119" s="8" t="e">
        <f t="shared" si="9"/>
        <v>#N/A</v>
      </c>
    </row>
    <row r="120" spans="1:10" x14ac:dyDescent="0.25">
      <c r="A120" t="str">
        <f t="shared" si="7"/>
        <v>000</v>
      </c>
      <c r="B120" s="1">
        <f>données!B120</f>
        <v>0</v>
      </c>
      <c r="C120" s="1">
        <f>données!C120</f>
        <v>0</v>
      </c>
      <c r="D120" s="1">
        <f>données!D120</f>
        <v>0</v>
      </c>
      <c r="E120" s="3" t="e">
        <f>IF(OR(VLOOKUP($A120,données!$A$2:$H$500,8,0)=$M$2,VLOOKUP($A120,données!$A$2:$H$500,8,0)=$M$3,VLOOKUP($A120,données!$A$2:$H$500,8,0)=$M$4),1,0)</f>
        <v>#N/A</v>
      </c>
      <c r="F120" s="3" t="e">
        <f>IF(OR(VLOOKUP($A120,données!$A$2:$H$500,7,0)=$M$2,VLOOKUP($A120,données!$A$2:$H$500,7,0)=$M$3,VLOOKUP($A120,données!$A$2:$H$500,7,0)=$M$4),1,0)</f>
        <v>#N/A</v>
      </c>
      <c r="G120" s="3" t="e">
        <f>IF(OR(VLOOKUP($A120,données!$A$2:$H$500,6,0)=$M$2,VLOOKUP($A120,données!$A$2:$H$500,6,0)=$M$3,VLOOKUP($A120,données!$A$2:$H$500,6,0)=$M$4),1,0)</f>
        <v>#N/A</v>
      </c>
      <c r="H120" s="3" t="e">
        <f>IF(OR(VLOOKUP($A120,données!$A$2:$H$500,5,0)=$M$2,VLOOKUP($A120,données!$A$2:$H$500,5,0)=$M$3,VLOOKUP($A120,données!$A$2:$H$500,5,0)=$M$4),1,0)</f>
        <v>#N/A</v>
      </c>
      <c r="I120" s="8" t="e">
        <f t="shared" si="8"/>
        <v>#N/A</v>
      </c>
      <c r="J120" s="8" t="e">
        <f t="shared" si="9"/>
        <v>#N/A</v>
      </c>
    </row>
    <row r="121" spans="1:10" x14ac:dyDescent="0.25">
      <c r="A121" t="str">
        <f t="shared" si="7"/>
        <v>000</v>
      </c>
      <c r="B121" s="1">
        <f>données!B121</f>
        <v>0</v>
      </c>
      <c r="C121" s="1">
        <f>données!C121</f>
        <v>0</v>
      </c>
      <c r="D121" s="1">
        <f>données!D121</f>
        <v>0</v>
      </c>
      <c r="E121" s="3" t="e">
        <f>IF(OR(VLOOKUP($A121,données!$A$2:$H$500,8,0)=$M$2,VLOOKUP($A121,données!$A$2:$H$500,8,0)=$M$3,VLOOKUP($A121,données!$A$2:$H$500,8,0)=$M$4),1,0)</f>
        <v>#N/A</v>
      </c>
      <c r="F121" s="3" t="e">
        <f>IF(OR(VLOOKUP($A121,données!$A$2:$H$500,7,0)=$M$2,VLOOKUP($A121,données!$A$2:$H$500,7,0)=$M$3,VLOOKUP($A121,données!$A$2:$H$500,7,0)=$M$4),1,0)</f>
        <v>#N/A</v>
      </c>
      <c r="G121" s="3" t="e">
        <f>IF(OR(VLOOKUP($A121,données!$A$2:$H$500,6,0)=$M$2,VLOOKUP($A121,données!$A$2:$H$500,6,0)=$M$3,VLOOKUP($A121,données!$A$2:$H$500,6,0)=$M$4),1,0)</f>
        <v>#N/A</v>
      </c>
      <c r="H121" s="3" t="e">
        <f>IF(OR(VLOOKUP($A121,données!$A$2:$H$500,5,0)=$M$2,VLOOKUP($A121,données!$A$2:$H$500,5,0)=$M$3,VLOOKUP($A121,données!$A$2:$H$500,5,0)=$M$4),1,0)</f>
        <v>#N/A</v>
      </c>
      <c r="I121" s="8" t="e">
        <f t="shared" si="8"/>
        <v>#N/A</v>
      </c>
      <c r="J121" s="8" t="e">
        <f t="shared" si="9"/>
        <v>#N/A</v>
      </c>
    </row>
    <row r="122" spans="1:10" x14ac:dyDescent="0.25">
      <c r="A122" t="str">
        <f t="shared" si="7"/>
        <v>000</v>
      </c>
      <c r="B122" s="1">
        <f>données!B122</f>
        <v>0</v>
      </c>
      <c r="C122" s="1">
        <f>données!C122</f>
        <v>0</v>
      </c>
      <c r="D122" s="1">
        <f>données!D122</f>
        <v>0</v>
      </c>
      <c r="E122" s="3" t="e">
        <f>IF(OR(VLOOKUP($A122,données!$A$2:$H$500,8,0)=$M$2,VLOOKUP($A122,données!$A$2:$H$500,8,0)=$M$3,VLOOKUP($A122,données!$A$2:$H$500,8,0)=$M$4),1,0)</f>
        <v>#N/A</v>
      </c>
      <c r="F122" s="3" t="e">
        <f>IF(OR(VLOOKUP($A122,données!$A$2:$H$500,7,0)=$M$2,VLOOKUP($A122,données!$A$2:$H$500,7,0)=$M$3,VLOOKUP($A122,données!$A$2:$H$500,7,0)=$M$4),1,0)</f>
        <v>#N/A</v>
      </c>
      <c r="G122" s="3" t="e">
        <f>IF(OR(VLOOKUP($A122,données!$A$2:$H$500,6,0)=$M$2,VLOOKUP($A122,données!$A$2:$H$500,6,0)=$M$3,VLOOKUP($A122,données!$A$2:$H$500,6,0)=$M$4),1,0)</f>
        <v>#N/A</v>
      </c>
      <c r="H122" s="3" t="e">
        <f>IF(OR(VLOOKUP($A122,données!$A$2:$H$500,5,0)=$M$2,VLOOKUP($A122,données!$A$2:$H$500,5,0)=$M$3,VLOOKUP($A122,données!$A$2:$H$500,5,0)=$M$4),1,0)</f>
        <v>#N/A</v>
      </c>
      <c r="I122" s="8" t="e">
        <f t="shared" si="8"/>
        <v>#N/A</v>
      </c>
      <c r="J122" s="8" t="e">
        <f t="shared" si="9"/>
        <v>#N/A</v>
      </c>
    </row>
    <row r="123" spans="1:10" x14ac:dyDescent="0.25">
      <c r="A123" t="str">
        <f t="shared" si="7"/>
        <v>000</v>
      </c>
      <c r="B123" s="1">
        <f>données!B123</f>
        <v>0</v>
      </c>
      <c r="C123" s="1">
        <f>données!C123</f>
        <v>0</v>
      </c>
      <c r="D123" s="1">
        <f>données!D123</f>
        <v>0</v>
      </c>
      <c r="E123" s="3" t="e">
        <f>IF(OR(VLOOKUP($A123,données!$A$2:$H$500,8,0)=$M$2,VLOOKUP($A123,données!$A$2:$H$500,8,0)=$M$3,VLOOKUP($A123,données!$A$2:$H$500,8,0)=$M$4),1,0)</f>
        <v>#N/A</v>
      </c>
      <c r="F123" s="3" t="e">
        <f>IF(OR(VLOOKUP($A123,données!$A$2:$H$500,7,0)=$M$2,VLOOKUP($A123,données!$A$2:$H$500,7,0)=$M$3,VLOOKUP($A123,données!$A$2:$H$500,7,0)=$M$4),1,0)</f>
        <v>#N/A</v>
      </c>
      <c r="G123" s="3" t="e">
        <f>IF(OR(VLOOKUP($A123,données!$A$2:$H$500,6,0)=$M$2,VLOOKUP($A123,données!$A$2:$H$500,6,0)=$M$3,VLOOKUP($A123,données!$A$2:$H$500,6,0)=$M$4),1,0)</f>
        <v>#N/A</v>
      </c>
      <c r="H123" s="3" t="e">
        <f>IF(OR(VLOOKUP($A123,données!$A$2:$H$500,5,0)=$M$2,VLOOKUP($A123,données!$A$2:$H$500,5,0)=$M$3,VLOOKUP($A123,données!$A$2:$H$500,5,0)=$M$4),1,0)</f>
        <v>#N/A</v>
      </c>
      <c r="I123" s="8" t="e">
        <f t="shared" si="8"/>
        <v>#N/A</v>
      </c>
      <c r="J123" s="8" t="e">
        <f t="shared" si="9"/>
        <v>#N/A</v>
      </c>
    </row>
    <row r="124" spans="1:10" x14ac:dyDescent="0.25">
      <c r="A124" t="str">
        <f t="shared" si="7"/>
        <v>000</v>
      </c>
      <c r="B124" s="1">
        <f>données!B124</f>
        <v>0</v>
      </c>
      <c r="C124" s="1">
        <f>données!C124</f>
        <v>0</v>
      </c>
      <c r="D124" s="1">
        <f>données!D124</f>
        <v>0</v>
      </c>
      <c r="E124" s="3" t="e">
        <f>IF(OR(VLOOKUP($A124,données!$A$2:$H$500,8,0)=$M$2,VLOOKUP($A124,données!$A$2:$H$500,8,0)=$M$3,VLOOKUP($A124,données!$A$2:$H$500,8,0)=$M$4),1,0)</f>
        <v>#N/A</v>
      </c>
      <c r="F124" s="3" t="e">
        <f>IF(OR(VLOOKUP($A124,données!$A$2:$H$500,7,0)=$M$2,VLOOKUP($A124,données!$A$2:$H$500,7,0)=$M$3,VLOOKUP($A124,données!$A$2:$H$500,7,0)=$M$4),1,0)</f>
        <v>#N/A</v>
      </c>
      <c r="G124" s="3" t="e">
        <f>IF(OR(VLOOKUP($A124,données!$A$2:$H$500,6,0)=$M$2,VLOOKUP($A124,données!$A$2:$H$500,6,0)=$M$3,VLOOKUP($A124,données!$A$2:$H$500,6,0)=$M$4),1,0)</f>
        <v>#N/A</v>
      </c>
      <c r="H124" s="3" t="e">
        <f>IF(OR(VLOOKUP($A124,données!$A$2:$H$500,5,0)=$M$2,VLOOKUP($A124,données!$A$2:$H$500,5,0)=$M$3,VLOOKUP($A124,données!$A$2:$H$500,5,0)=$M$4),1,0)</f>
        <v>#N/A</v>
      </c>
      <c r="I124" s="8" t="e">
        <f t="shared" si="8"/>
        <v>#N/A</v>
      </c>
      <c r="J124" s="8" t="e">
        <f t="shared" si="9"/>
        <v>#N/A</v>
      </c>
    </row>
    <row r="125" spans="1:10" x14ac:dyDescent="0.25">
      <c r="A125" t="str">
        <f t="shared" si="7"/>
        <v>000</v>
      </c>
      <c r="B125" s="1">
        <f>données!B125</f>
        <v>0</v>
      </c>
      <c r="C125" s="1">
        <f>données!C125</f>
        <v>0</v>
      </c>
      <c r="D125" s="1">
        <f>données!D125</f>
        <v>0</v>
      </c>
      <c r="E125" s="3" t="e">
        <f>IF(OR(VLOOKUP($A125,données!$A$2:$H$500,8,0)=$M$2,VLOOKUP($A125,données!$A$2:$H$500,8,0)=$M$3,VLOOKUP($A125,données!$A$2:$H$500,8,0)=$M$4),1,0)</f>
        <v>#N/A</v>
      </c>
      <c r="F125" s="3" t="e">
        <f>IF(OR(VLOOKUP($A125,données!$A$2:$H$500,7,0)=$M$2,VLOOKUP($A125,données!$A$2:$H$500,7,0)=$M$3,VLOOKUP($A125,données!$A$2:$H$500,7,0)=$M$4),1,0)</f>
        <v>#N/A</v>
      </c>
      <c r="G125" s="3" t="e">
        <f>IF(OR(VLOOKUP($A125,données!$A$2:$H$500,6,0)=$M$2,VLOOKUP($A125,données!$A$2:$H$500,6,0)=$M$3,VLOOKUP($A125,données!$A$2:$H$500,6,0)=$M$4),1,0)</f>
        <v>#N/A</v>
      </c>
      <c r="H125" s="3" t="e">
        <f>IF(OR(VLOOKUP($A125,données!$A$2:$H$500,5,0)=$M$2,VLOOKUP($A125,données!$A$2:$H$500,5,0)=$M$3,VLOOKUP($A125,données!$A$2:$H$500,5,0)=$M$4),1,0)</f>
        <v>#N/A</v>
      </c>
      <c r="I125" s="8" t="e">
        <f t="shared" si="8"/>
        <v>#N/A</v>
      </c>
      <c r="J125" s="8" t="e">
        <f t="shared" si="9"/>
        <v>#N/A</v>
      </c>
    </row>
    <row r="126" spans="1:10" x14ac:dyDescent="0.25">
      <c r="A126" t="str">
        <f t="shared" si="7"/>
        <v>000</v>
      </c>
      <c r="B126" s="1">
        <f>données!B126</f>
        <v>0</v>
      </c>
      <c r="C126" s="1">
        <f>données!C126</f>
        <v>0</v>
      </c>
      <c r="D126" s="1">
        <f>données!D126</f>
        <v>0</v>
      </c>
      <c r="E126" s="3" t="e">
        <f>IF(OR(VLOOKUP($A126,données!$A$2:$H$500,8,0)=$M$2,VLOOKUP($A126,données!$A$2:$H$500,8,0)=$M$3,VLOOKUP($A126,données!$A$2:$H$500,8,0)=$M$4),1,0)</f>
        <v>#N/A</v>
      </c>
      <c r="F126" s="3" t="e">
        <f>IF(OR(VLOOKUP($A126,données!$A$2:$H$500,7,0)=$M$2,VLOOKUP($A126,données!$A$2:$H$500,7,0)=$M$3,VLOOKUP($A126,données!$A$2:$H$500,7,0)=$M$4),1,0)</f>
        <v>#N/A</v>
      </c>
      <c r="G126" s="3" t="e">
        <f>IF(OR(VLOOKUP($A126,données!$A$2:$H$500,6,0)=$M$2,VLOOKUP($A126,données!$A$2:$H$500,6,0)=$M$3,VLOOKUP($A126,données!$A$2:$H$500,6,0)=$M$4),1,0)</f>
        <v>#N/A</v>
      </c>
      <c r="H126" s="3" t="e">
        <f>IF(OR(VLOOKUP($A126,données!$A$2:$H$500,5,0)=$M$2,VLOOKUP($A126,données!$A$2:$H$500,5,0)=$M$3,VLOOKUP($A126,données!$A$2:$H$500,5,0)=$M$4),1,0)</f>
        <v>#N/A</v>
      </c>
      <c r="I126" s="8" t="e">
        <f t="shared" si="8"/>
        <v>#N/A</v>
      </c>
      <c r="J126" s="8" t="e">
        <f t="shared" si="9"/>
        <v>#N/A</v>
      </c>
    </row>
    <row r="127" spans="1:10" x14ac:dyDescent="0.25">
      <c r="A127" t="str">
        <f t="shared" si="7"/>
        <v>000</v>
      </c>
      <c r="B127" s="1">
        <f>données!B127</f>
        <v>0</v>
      </c>
      <c r="C127" s="1">
        <f>données!C127</f>
        <v>0</v>
      </c>
      <c r="D127" s="1">
        <f>données!D127</f>
        <v>0</v>
      </c>
      <c r="E127" s="3" t="e">
        <f>IF(OR(VLOOKUP($A127,données!$A$2:$H$500,8,0)=$M$2,VLOOKUP($A127,données!$A$2:$H$500,8,0)=$M$3,VLOOKUP($A127,données!$A$2:$H$500,8,0)=$M$4),1,0)</f>
        <v>#N/A</v>
      </c>
      <c r="F127" s="3" t="e">
        <f>IF(OR(VLOOKUP($A127,données!$A$2:$H$500,7,0)=$M$2,VLOOKUP($A127,données!$A$2:$H$500,7,0)=$M$3,VLOOKUP($A127,données!$A$2:$H$500,7,0)=$M$4),1,0)</f>
        <v>#N/A</v>
      </c>
      <c r="G127" s="3" t="e">
        <f>IF(OR(VLOOKUP($A127,données!$A$2:$H$500,6,0)=$M$2,VLOOKUP($A127,données!$A$2:$H$500,6,0)=$M$3,VLOOKUP($A127,données!$A$2:$H$500,6,0)=$M$4),1,0)</f>
        <v>#N/A</v>
      </c>
      <c r="H127" s="3" t="e">
        <f>IF(OR(VLOOKUP($A127,données!$A$2:$H$500,5,0)=$M$2,VLOOKUP($A127,données!$A$2:$H$500,5,0)=$M$3,VLOOKUP($A127,données!$A$2:$H$500,5,0)=$M$4),1,0)</f>
        <v>#N/A</v>
      </c>
      <c r="I127" s="8" t="e">
        <f t="shared" si="8"/>
        <v>#N/A</v>
      </c>
      <c r="J127" s="8" t="e">
        <f t="shared" si="9"/>
        <v>#N/A</v>
      </c>
    </row>
    <row r="128" spans="1:10" x14ac:dyDescent="0.25">
      <c r="A128" t="str">
        <f t="shared" si="7"/>
        <v>000</v>
      </c>
      <c r="B128" s="1">
        <f>données!B128</f>
        <v>0</v>
      </c>
      <c r="C128" s="1">
        <f>données!C128</f>
        <v>0</v>
      </c>
      <c r="D128" s="1">
        <f>données!D128</f>
        <v>0</v>
      </c>
      <c r="E128" s="3" t="e">
        <f>IF(OR(VLOOKUP($A128,données!$A$2:$H$500,8,0)=$M$2,VLOOKUP($A128,données!$A$2:$H$500,8,0)=$M$3,VLOOKUP($A128,données!$A$2:$H$500,8,0)=$M$4),1,0)</f>
        <v>#N/A</v>
      </c>
      <c r="F128" s="3" t="e">
        <f>IF(OR(VLOOKUP($A128,données!$A$2:$H$500,7,0)=$M$2,VLOOKUP($A128,données!$A$2:$H$500,7,0)=$M$3,VLOOKUP($A128,données!$A$2:$H$500,7,0)=$M$4),1,0)</f>
        <v>#N/A</v>
      </c>
      <c r="G128" s="3" t="e">
        <f>IF(OR(VLOOKUP($A128,données!$A$2:$H$500,6,0)=$M$2,VLOOKUP($A128,données!$A$2:$H$500,6,0)=$M$3,VLOOKUP($A128,données!$A$2:$H$500,6,0)=$M$4),1,0)</f>
        <v>#N/A</v>
      </c>
      <c r="H128" s="3" t="e">
        <f>IF(OR(VLOOKUP($A128,données!$A$2:$H$500,5,0)=$M$2,VLOOKUP($A128,données!$A$2:$H$500,5,0)=$M$3,VLOOKUP($A128,données!$A$2:$H$500,5,0)=$M$4),1,0)</f>
        <v>#N/A</v>
      </c>
      <c r="I128" s="8" t="e">
        <f t="shared" si="8"/>
        <v>#N/A</v>
      </c>
      <c r="J128" s="8" t="e">
        <f t="shared" si="9"/>
        <v>#N/A</v>
      </c>
    </row>
    <row r="129" spans="1:10" x14ac:dyDescent="0.25">
      <c r="A129" t="str">
        <f t="shared" si="7"/>
        <v>000</v>
      </c>
      <c r="B129" s="1">
        <f>données!B129</f>
        <v>0</v>
      </c>
      <c r="C129" s="1">
        <f>données!C129</f>
        <v>0</v>
      </c>
      <c r="D129" s="1">
        <f>données!D129</f>
        <v>0</v>
      </c>
      <c r="E129" s="3" t="e">
        <f>IF(OR(VLOOKUP($A129,données!$A$2:$H$500,8,0)=$M$2,VLOOKUP($A129,données!$A$2:$H$500,8,0)=$M$3,VLOOKUP($A129,données!$A$2:$H$500,8,0)=$M$4),1,0)</f>
        <v>#N/A</v>
      </c>
      <c r="F129" s="3" t="e">
        <f>IF(OR(VLOOKUP($A129,données!$A$2:$H$500,7,0)=$M$2,VLOOKUP($A129,données!$A$2:$H$500,7,0)=$M$3,VLOOKUP($A129,données!$A$2:$H$500,7,0)=$M$4),1,0)</f>
        <v>#N/A</v>
      </c>
      <c r="G129" s="3" t="e">
        <f>IF(OR(VLOOKUP($A129,données!$A$2:$H$500,6,0)=$M$2,VLOOKUP($A129,données!$A$2:$H$500,6,0)=$M$3,VLOOKUP($A129,données!$A$2:$H$500,6,0)=$M$4),1,0)</f>
        <v>#N/A</v>
      </c>
      <c r="H129" s="3" t="e">
        <f>IF(OR(VLOOKUP($A129,données!$A$2:$H$500,5,0)=$M$2,VLOOKUP($A129,données!$A$2:$H$500,5,0)=$M$3,VLOOKUP($A129,données!$A$2:$H$500,5,0)=$M$4),1,0)</f>
        <v>#N/A</v>
      </c>
      <c r="I129" s="8" t="e">
        <f t="shared" si="8"/>
        <v>#N/A</v>
      </c>
      <c r="J129" s="8" t="e">
        <f t="shared" si="9"/>
        <v>#N/A</v>
      </c>
    </row>
    <row r="130" spans="1:10" x14ac:dyDescent="0.25">
      <c r="A130" t="str">
        <f t="shared" si="7"/>
        <v>000</v>
      </c>
      <c r="B130" s="1">
        <f>données!B130</f>
        <v>0</v>
      </c>
      <c r="C130" s="1">
        <f>données!C130</f>
        <v>0</v>
      </c>
      <c r="D130" s="1">
        <f>données!D130</f>
        <v>0</v>
      </c>
      <c r="E130" s="3" t="e">
        <f>IF(OR(VLOOKUP($A130,données!$A$2:$H$500,8,0)=$M$2,VLOOKUP($A130,données!$A$2:$H$500,8,0)=$M$3,VLOOKUP($A130,données!$A$2:$H$500,8,0)=$M$4),1,0)</f>
        <v>#N/A</v>
      </c>
      <c r="F130" s="3" t="e">
        <f>IF(OR(VLOOKUP($A130,données!$A$2:$H$500,7,0)=$M$2,VLOOKUP($A130,données!$A$2:$H$500,7,0)=$M$3,VLOOKUP($A130,données!$A$2:$H$500,7,0)=$M$4),1,0)</f>
        <v>#N/A</v>
      </c>
      <c r="G130" s="3" t="e">
        <f>IF(OR(VLOOKUP($A130,données!$A$2:$H$500,6,0)=$M$2,VLOOKUP($A130,données!$A$2:$H$500,6,0)=$M$3,VLOOKUP($A130,données!$A$2:$H$500,6,0)=$M$4),1,0)</f>
        <v>#N/A</v>
      </c>
      <c r="H130" s="3" t="e">
        <f>IF(OR(VLOOKUP($A130,données!$A$2:$H$500,5,0)=$M$2,VLOOKUP($A130,données!$A$2:$H$500,5,0)=$M$3,VLOOKUP($A130,données!$A$2:$H$500,5,0)=$M$4),1,0)</f>
        <v>#N/A</v>
      </c>
      <c r="I130" s="8" t="e">
        <f t="shared" si="8"/>
        <v>#N/A</v>
      </c>
      <c r="J130" s="8" t="e">
        <f t="shared" si="9"/>
        <v>#N/A</v>
      </c>
    </row>
    <row r="131" spans="1:10" x14ac:dyDescent="0.25">
      <c r="A131" t="str">
        <f t="shared" si="7"/>
        <v>000</v>
      </c>
      <c r="B131" s="1">
        <f>données!B131</f>
        <v>0</v>
      </c>
      <c r="C131" s="1">
        <f>données!C131</f>
        <v>0</v>
      </c>
      <c r="D131" s="1">
        <f>données!D131</f>
        <v>0</v>
      </c>
      <c r="E131" s="3" t="e">
        <f>IF(OR(VLOOKUP($A131,données!$A$2:$H$500,8,0)=$M$2,VLOOKUP($A131,données!$A$2:$H$500,8,0)=$M$3,VLOOKUP($A131,données!$A$2:$H$500,8,0)=$M$4),1,0)</f>
        <v>#N/A</v>
      </c>
      <c r="F131" s="3" t="e">
        <f>IF(OR(VLOOKUP($A131,données!$A$2:$H$500,7,0)=$M$2,VLOOKUP($A131,données!$A$2:$H$500,7,0)=$M$3,VLOOKUP($A131,données!$A$2:$H$500,7,0)=$M$4),1,0)</f>
        <v>#N/A</v>
      </c>
      <c r="G131" s="3" t="e">
        <f>IF(OR(VLOOKUP($A131,données!$A$2:$H$500,6,0)=$M$2,VLOOKUP($A131,données!$A$2:$H$500,6,0)=$M$3,VLOOKUP($A131,données!$A$2:$H$500,6,0)=$M$4),1,0)</f>
        <v>#N/A</v>
      </c>
      <c r="H131" s="3" t="e">
        <f>IF(OR(VLOOKUP($A131,données!$A$2:$H$500,5,0)=$M$2,VLOOKUP($A131,données!$A$2:$H$500,5,0)=$M$3,VLOOKUP($A131,données!$A$2:$H$500,5,0)=$M$4),1,0)</f>
        <v>#N/A</v>
      </c>
      <c r="I131" s="8" t="e">
        <f t="shared" si="8"/>
        <v>#N/A</v>
      </c>
      <c r="J131" s="8" t="e">
        <f t="shared" si="9"/>
        <v>#N/A</v>
      </c>
    </row>
    <row r="132" spans="1:10" x14ac:dyDescent="0.25">
      <c r="A132" t="str">
        <f t="shared" si="7"/>
        <v>000</v>
      </c>
      <c r="B132" s="1">
        <f>données!B132</f>
        <v>0</v>
      </c>
      <c r="C132" s="1">
        <f>données!C132</f>
        <v>0</v>
      </c>
      <c r="D132" s="1">
        <f>données!D132</f>
        <v>0</v>
      </c>
      <c r="E132" s="3" t="e">
        <f>IF(OR(VLOOKUP($A132,données!$A$2:$H$500,8,0)=$M$2,VLOOKUP($A132,données!$A$2:$H$500,8,0)=$M$3,VLOOKUP($A132,données!$A$2:$H$500,8,0)=$M$4),1,0)</f>
        <v>#N/A</v>
      </c>
      <c r="F132" s="3" t="e">
        <f>IF(OR(VLOOKUP($A132,données!$A$2:$H$500,7,0)=$M$2,VLOOKUP($A132,données!$A$2:$H$500,7,0)=$M$3,VLOOKUP($A132,données!$A$2:$H$500,7,0)=$M$4),1,0)</f>
        <v>#N/A</v>
      </c>
      <c r="G132" s="3" t="e">
        <f>IF(OR(VLOOKUP($A132,données!$A$2:$H$500,6,0)=$M$2,VLOOKUP($A132,données!$A$2:$H$500,6,0)=$M$3,VLOOKUP($A132,données!$A$2:$H$500,6,0)=$M$4),1,0)</f>
        <v>#N/A</v>
      </c>
      <c r="H132" s="3" t="e">
        <f>IF(OR(VLOOKUP($A132,données!$A$2:$H$500,5,0)=$M$2,VLOOKUP($A132,données!$A$2:$H$500,5,0)=$M$3,VLOOKUP($A132,données!$A$2:$H$500,5,0)=$M$4),1,0)</f>
        <v>#N/A</v>
      </c>
      <c r="I132" s="8" t="e">
        <f t="shared" si="8"/>
        <v>#N/A</v>
      </c>
      <c r="J132" s="8" t="e">
        <f t="shared" si="9"/>
        <v>#N/A</v>
      </c>
    </row>
    <row r="133" spans="1:10" x14ac:dyDescent="0.25">
      <c r="A133" t="str">
        <f t="shared" si="7"/>
        <v>000</v>
      </c>
      <c r="B133" s="1">
        <f>données!B133</f>
        <v>0</v>
      </c>
      <c r="C133" s="1">
        <f>données!C133</f>
        <v>0</v>
      </c>
      <c r="D133" s="1">
        <f>données!D133</f>
        <v>0</v>
      </c>
      <c r="E133" s="3" t="e">
        <f>IF(OR(VLOOKUP($A133,données!$A$2:$H$500,8,0)=$M$2,VLOOKUP($A133,données!$A$2:$H$500,8,0)=$M$3,VLOOKUP($A133,données!$A$2:$H$500,8,0)=$M$4),1,0)</f>
        <v>#N/A</v>
      </c>
      <c r="F133" s="3" t="e">
        <f>IF(OR(VLOOKUP($A133,données!$A$2:$H$500,7,0)=$M$2,VLOOKUP($A133,données!$A$2:$H$500,7,0)=$M$3,VLOOKUP($A133,données!$A$2:$H$500,7,0)=$M$4),1,0)</f>
        <v>#N/A</v>
      </c>
      <c r="G133" s="3" t="e">
        <f>IF(OR(VLOOKUP($A133,données!$A$2:$H$500,6,0)=$M$2,VLOOKUP($A133,données!$A$2:$H$500,6,0)=$M$3,VLOOKUP($A133,données!$A$2:$H$500,6,0)=$M$4),1,0)</f>
        <v>#N/A</v>
      </c>
      <c r="H133" s="3" t="e">
        <f>IF(OR(VLOOKUP($A133,données!$A$2:$H$500,5,0)=$M$2,VLOOKUP($A133,données!$A$2:$H$500,5,0)=$M$3,VLOOKUP($A133,données!$A$2:$H$500,5,0)=$M$4),1,0)</f>
        <v>#N/A</v>
      </c>
      <c r="I133" s="8" t="e">
        <f t="shared" si="8"/>
        <v>#N/A</v>
      </c>
      <c r="J133" s="8" t="e">
        <f t="shared" si="9"/>
        <v>#N/A</v>
      </c>
    </row>
    <row r="134" spans="1:10" x14ac:dyDescent="0.25">
      <c r="A134" t="str">
        <f t="shared" si="7"/>
        <v>000</v>
      </c>
      <c r="B134" s="1">
        <f>données!B134</f>
        <v>0</v>
      </c>
      <c r="C134" s="1">
        <f>données!C134</f>
        <v>0</v>
      </c>
      <c r="D134" s="1">
        <f>données!D134</f>
        <v>0</v>
      </c>
      <c r="E134" s="3" t="e">
        <f>IF(OR(VLOOKUP($A134,données!$A$2:$H$500,8,0)=$M$2,VLOOKUP($A134,données!$A$2:$H$500,8,0)=$M$3,VLOOKUP($A134,données!$A$2:$H$500,8,0)=$M$4),1,0)</f>
        <v>#N/A</v>
      </c>
      <c r="F134" s="3" t="e">
        <f>IF(OR(VLOOKUP($A134,données!$A$2:$H$500,7,0)=$M$2,VLOOKUP($A134,données!$A$2:$H$500,7,0)=$M$3,VLOOKUP($A134,données!$A$2:$H$500,7,0)=$M$4),1,0)</f>
        <v>#N/A</v>
      </c>
      <c r="G134" s="3" t="e">
        <f>IF(OR(VLOOKUP($A134,données!$A$2:$H$500,6,0)=$M$2,VLOOKUP($A134,données!$A$2:$H$500,6,0)=$M$3,VLOOKUP($A134,données!$A$2:$H$500,6,0)=$M$4),1,0)</f>
        <v>#N/A</v>
      </c>
      <c r="H134" s="3" t="e">
        <f>IF(OR(VLOOKUP($A134,données!$A$2:$H$500,5,0)=$M$2,VLOOKUP($A134,données!$A$2:$H$500,5,0)=$M$3,VLOOKUP($A134,données!$A$2:$H$500,5,0)=$M$4),1,0)</f>
        <v>#N/A</v>
      </c>
      <c r="I134" s="8" t="e">
        <f t="shared" si="8"/>
        <v>#N/A</v>
      </c>
      <c r="J134" s="8" t="e">
        <f t="shared" si="9"/>
        <v>#N/A</v>
      </c>
    </row>
    <row r="135" spans="1:10" x14ac:dyDescent="0.25">
      <c r="A135" t="str">
        <f t="shared" si="7"/>
        <v>000</v>
      </c>
      <c r="B135" s="1">
        <f>données!B135</f>
        <v>0</v>
      </c>
      <c r="C135" s="1">
        <f>données!C135</f>
        <v>0</v>
      </c>
      <c r="D135" s="1">
        <f>données!D135</f>
        <v>0</v>
      </c>
      <c r="E135" s="3" t="e">
        <f>IF(OR(VLOOKUP($A135,données!$A$2:$H$500,8,0)=$M$2,VLOOKUP($A135,données!$A$2:$H$500,8,0)=$M$3,VLOOKUP($A135,données!$A$2:$H$500,8,0)=$M$4),1,0)</f>
        <v>#N/A</v>
      </c>
      <c r="F135" s="3" t="e">
        <f>IF(OR(VLOOKUP($A135,données!$A$2:$H$500,7,0)=$M$2,VLOOKUP($A135,données!$A$2:$H$500,7,0)=$M$3,VLOOKUP($A135,données!$A$2:$H$500,7,0)=$M$4),1,0)</f>
        <v>#N/A</v>
      </c>
      <c r="G135" s="3" t="e">
        <f>IF(OR(VLOOKUP($A135,données!$A$2:$H$500,6,0)=$M$2,VLOOKUP($A135,données!$A$2:$H$500,6,0)=$M$3,VLOOKUP($A135,données!$A$2:$H$500,6,0)=$M$4),1,0)</f>
        <v>#N/A</v>
      </c>
      <c r="H135" s="3" t="e">
        <f>IF(OR(VLOOKUP($A135,données!$A$2:$H$500,5,0)=$M$2,VLOOKUP($A135,données!$A$2:$H$500,5,0)=$M$3,VLOOKUP($A135,données!$A$2:$H$500,5,0)=$M$4),1,0)</f>
        <v>#N/A</v>
      </c>
      <c r="I135" s="8" t="e">
        <f t="shared" si="8"/>
        <v>#N/A</v>
      </c>
      <c r="J135" s="8" t="e">
        <f t="shared" si="9"/>
        <v>#N/A</v>
      </c>
    </row>
    <row r="136" spans="1:10" x14ac:dyDescent="0.25">
      <c r="A136" t="str">
        <f t="shared" si="7"/>
        <v>000</v>
      </c>
      <c r="B136" s="1">
        <f>données!B136</f>
        <v>0</v>
      </c>
      <c r="C136" s="1">
        <f>données!C136</f>
        <v>0</v>
      </c>
      <c r="D136" s="1">
        <f>données!D136</f>
        <v>0</v>
      </c>
      <c r="E136" s="3" t="e">
        <f>IF(OR(VLOOKUP($A136,données!$A$2:$H$500,8,0)=$M$2,VLOOKUP($A136,données!$A$2:$H$500,8,0)=$M$3,VLOOKUP($A136,données!$A$2:$H$500,8,0)=$M$4),1,0)</f>
        <v>#N/A</v>
      </c>
      <c r="F136" s="3" t="e">
        <f>IF(OR(VLOOKUP($A136,données!$A$2:$H$500,7,0)=$M$2,VLOOKUP($A136,données!$A$2:$H$500,7,0)=$M$3,VLOOKUP($A136,données!$A$2:$H$500,7,0)=$M$4),1,0)</f>
        <v>#N/A</v>
      </c>
      <c r="G136" s="3" t="e">
        <f>IF(OR(VLOOKUP($A136,données!$A$2:$H$500,6,0)=$M$2,VLOOKUP($A136,données!$A$2:$H$500,6,0)=$M$3,VLOOKUP($A136,données!$A$2:$H$500,6,0)=$M$4),1,0)</f>
        <v>#N/A</v>
      </c>
      <c r="H136" s="3" t="e">
        <f>IF(OR(VLOOKUP($A136,données!$A$2:$H$500,5,0)=$M$2,VLOOKUP($A136,données!$A$2:$H$500,5,0)=$M$3,VLOOKUP($A136,données!$A$2:$H$500,5,0)=$M$4),1,0)</f>
        <v>#N/A</v>
      </c>
      <c r="I136" s="8" t="e">
        <f t="shared" si="8"/>
        <v>#N/A</v>
      </c>
      <c r="J136" s="8" t="e">
        <f t="shared" si="9"/>
        <v>#N/A</v>
      </c>
    </row>
    <row r="137" spans="1:10" x14ac:dyDescent="0.25">
      <c r="A137" t="str">
        <f t="shared" si="7"/>
        <v>000</v>
      </c>
      <c r="B137" s="1">
        <f>données!B137</f>
        <v>0</v>
      </c>
      <c r="C137" s="1">
        <f>données!C137</f>
        <v>0</v>
      </c>
      <c r="D137" s="1">
        <f>données!D137</f>
        <v>0</v>
      </c>
      <c r="E137" s="3" t="e">
        <f>IF(OR(VLOOKUP($A137,données!$A$2:$H$500,8,0)=$M$2,VLOOKUP($A137,données!$A$2:$H$500,8,0)=$M$3,VLOOKUP($A137,données!$A$2:$H$500,8,0)=$M$4),1,0)</f>
        <v>#N/A</v>
      </c>
      <c r="F137" s="3" t="e">
        <f>IF(OR(VLOOKUP($A137,données!$A$2:$H$500,7,0)=$M$2,VLOOKUP($A137,données!$A$2:$H$500,7,0)=$M$3,VLOOKUP($A137,données!$A$2:$H$500,7,0)=$M$4),1,0)</f>
        <v>#N/A</v>
      </c>
      <c r="G137" s="3" t="e">
        <f>IF(OR(VLOOKUP($A137,données!$A$2:$H$500,6,0)=$M$2,VLOOKUP($A137,données!$A$2:$H$500,6,0)=$M$3,VLOOKUP($A137,données!$A$2:$H$500,6,0)=$M$4),1,0)</f>
        <v>#N/A</v>
      </c>
      <c r="H137" s="3" t="e">
        <f>IF(OR(VLOOKUP($A137,données!$A$2:$H$500,5,0)=$M$2,VLOOKUP($A137,données!$A$2:$H$500,5,0)=$M$3,VLOOKUP($A137,données!$A$2:$H$500,5,0)=$M$4),1,0)</f>
        <v>#N/A</v>
      </c>
      <c r="I137" s="8" t="e">
        <f t="shared" si="8"/>
        <v>#N/A</v>
      </c>
      <c r="J137" s="8" t="e">
        <f t="shared" si="9"/>
        <v>#N/A</v>
      </c>
    </row>
    <row r="138" spans="1:10" x14ac:dyDescent="0.25">
      <c r="A138" t="str">
        <f t="shared" si="7"/>
        <v>000</v>
      </c>
      <c r="B138" s="1">
        <f>données!B138</f>
        <v>0</v>
      </c>
      <c r="C138" s="1">
        <f>données!C138</f>
        <v>0</v>
      </c>
      <c r="D138" s="1">
        <f>données!D138</f>
        <v>0</v>
      </c>
      <c r="E138" s="3" t="e">
        <f>IF(OR(VLOOKUP($A138,données!$A$2:$H$500,8,0)=$M$2,VLOOKUP($A138,données!$A$2:$H$500,8,0)=$M$3,VLOOKUP($A138,données!$A$2:$H$500,8,0)=$M$4),1,0)</f>
        <v>#N/A</v>
      </c>
      <c r="F138" s="3" t="e">
        <f>IF(OR(VLOOKUP($A138,données!$A$2:$H$500,7,0)=$M$2,VLOOKUP($A138,données!$A$2:$H$500,7,0)=$M$3,VLOOKUP($A138,données!$A$2:$H$500,7,0)=$M$4),1,0)</f>
        <v>#N/A</v>
      </c>
      <c r="G138" s="3" t="e">
        <f>IF(OR(VLOOKUP($A138,données!$A$2:$H$500,6,0)=$M$2,VLOOKUP($A138,données!$A$2:$H$500,6,0)=$M$3,VLOOKUP($A138,données!$A$2:$H$500,6,0)=$M$4),1,0)</f>
        <v>#N/A</v>
      </c>
      <c r="H138" s="3" t="e">
        <f>IF(OR(VLOOKUP($A138,données!$A$2:$H$500,5,0)=$M$2,VLOOKUP($A138,données!$A$2:$H$500,5,0)=$M$3,VLOOKUP($A138,données!$A$2:$H$500,5,0)=$M$4),1,0)</f>
        <v>#N/A</v>
      </c>
      <c r="I138" s="8" t="e">
        <f t="shared" si="8"/>
        <v>#N/A</v>
      </c>
      <c r="J138" s="8" t="e">
        <f t="shared" si="9"/>
        <v>#N/A</v>
      </c>
    </row>
    <row r="139" spans="1:10" x14ac:dyDescent="0.25">
      <c r="A139" t="str">
        <f t="shared" si="7"/>
        <v>000</v>
      </c>
      <c r="B139" s="1">
        <f>données!B139</f>
        <v>0</v>
      </c>
      <c r="C139" s="1">
        <f>données!C139</f>
        <v>0</v>
      </c>
      <c r="D139" s="1">
        <f>données!D139</f>
        <v>0</v>
      </c>
      <c r="E139" s="3" t="e">
        <f>IF(OR(VLOOKUP($A139,données!$A$2:$H$500,8,0)=$M$2,VLOOKUP($A139,données!$A$2:$H$500,8,0)=$M$3,VLOOKUP($A139,données!$A$2:$H$500,8,0)=$M$4),1,0)</f>
        <v>#N/A</v>
      </c>
      <c r="F139" s="3" t="e">
        <f>IF(OR(VLOOKUP($A139,données!$A$2:$H$500,7,0)=$M$2,VLOOKUP($A139,données!$A$2:$H$500,7,0)=$M$3,VLOOKUP($A139,données!$A$2:$H$500,7,0)=$M$4),1,0)</f>
        <v>#N/A</v>
      </c>
      <c r="G139" s="3" t="e">
        <f>IF(OR(VLOOKUP($A139,données!$A$2:$H$500,6,0)=$M$2,VLOOKUP($A139,données!$A$2:$H$500,6,0)=$M$3,VLOOKUP($A139,données!$A$2:$H$500,6,0)=$M$4),1,0)</f>
        <v>#N/A</v>
      </c>
      <c r="H139" s="3" t="e">
        <f>IF(OR(VLOOKUP($A139,données!$A$2:$H$500,5,0)=$M$2,VLOOKUP($A139,données!$A$2:$H$500,5,0)=$M$3,VLOOKUP($A139,données!$A$2:$H$500,5,0)=$M$4),1,0)</f>
        <v>#N/A</v>
      </c>
      <c r="I139" s="8" t="e">
        <f t="shared" si="8"/>
        <v>#N/A</v>
      </c>
      <c r="J139" s="8" t="e">
        <f t="shared" si="9"/>
        <v>#N/A</v>
      </c>
    </row>
    <row r="140" spans="1:10" x14ac:dyDescent="0.25">
      <c r="A140" t="str">
        <f t="shared" si="7"/>
        <v>000</v>
      </c>
      <c r="B140" s="1">
        <f>données!B140</f>
        <v>0</v>
      </c>
      <c r="C140" s="1">
        <f>données!C140</f>
        <v>0</v>
      </c>
      <c r="D140" s="1">
        <f>données!D140</f>
        <v>0</v>
      </c>
      <c r="E140" s="3" t="e">
        <f>IF(OR(VLOOKUP($A140,données!$A$2:$H$500,8,0)=$M$2,VLOOKUP($A140,données!$A$2:$H$500,8,0)=$M$3,VLOOKUP($A140,données!$A$2:$H$500,8,0)=$M$4),1,0)</f>
        <v>#N/A</v>
      </c>
      <c r="F140" s="3" t="e">
        <f>IF(OR(VLOOKUP($A140,données!$A$2:$H$500,7,0)=$M$2,VLOOKUP($A140,données!$A$2:$H$500,7,0)=$M$3,VLOOKUP($A140,données!$A$2:$H$500,7,0)=$M$4),1,0)</f>
        <v>#N/A</v>
      </c>
      <c r="G140" s="3" t="e">
        <f>IF(OR(VLOOKUP($A140,données!$A$2:$H$500,6,0)=$M$2,VLOOKUP($A140,données!$A$2:$H$500,6,0)=$M$3,VLOOKUP($A140,données!$A$2:$H$500,6,0)=$M$4),1,0)</f>
        <v>#N/A</v>
      </c>
      <c r="H140" s="3" t="e">
        <f>IF(OR(VLOOKUP($A140,données!$A$2:$H$500,5,0)=$M$2,VLOOKUP($A140,données!$A$2:$H$500,5,0)=$M$3,VLOOKUP($A140,données!$A$2:$H$500,5,0)=$M$4),1,0)</f>
        <v>#N/A</v>
      </c>
      <c r="I140" s="8" t="e">
        <f t="shared" si="8"/>
        <v>#N/A</v>
      </c>
      <c r="J140" s="8" t="e">
        <f t="shared" si="9"/>
        <v>#N/A</v>
      </c>
    </row>
    <row r="141" spans="1:10" x14ac:dyDescent="0.25">
      <c r="A141" t="str">
        <f t="shared" si="7"/>
        <v>000</v>
      </c>
      <c r="B141" s="1">
        <f>données!B141</f>
        <v>0</v>
      </c>
      <c r="C141" s="1">
        <f>données!C141</f>
        <v>0</v>
      </c>
      <c r="D141" s="1">
        <f>données!D141</f>
        <v>0</v>
      </c>
      <c r="E141" s="3" t="e">
        <f>IF(OR(VLOOKUP($A141,données!$A$2:$H$500,8,0)=$M$2,VLOOKUP($A141,données!$A$2:$H$500,8,0)=$M$3,VLOOKUP($A141,données!$A$2:$H$500,8,0)=$M$4),1,0)</f>
        <v>#N/A</v>
      </c>
      <c r="F141" s="3" t="e">
        <f>IF(OR(VLOOKUP($A141,données!$A$2:$H$500,7,0)=$M$2,VLOOKUP($A141,données!$A$2:$H$500,7,0)=$M$3,VLOOKUP($A141,données!$A$2:$H$500,7,0)=$M$4),1,0)</f>
        <v>#N/A</v>
      </c>
      <c r="G141" s="3" t="e">
        <f>IF(OR(VLOOKUP($A141,données!$A$2:$H$500,6,0)=$M$2,VLOOKUP($A141,données!$A$2:$H$500,6,0)=$M$3,VLOOKUP($A141,données!$A$2:$H$500,6,0)=$M$4),1,0)</f>
        <v>#N/A</v>
      </c>
      <c r="H141" s="3" t="e">
        <f>IF(OR(VLOOKUP($A141,données!$A$2:$H$500,5,0)=$M$2,VLOOKUP($A141,données!$A$2:$H$500,5,0)=$M$3,VLOOKUP($A141,données!$A$2:$H$500,5,0)=$M$4),1,0)</f>
        <v>#N/A</v>
      </c>
      <c r="I141" s="8" t="e">
        <f t="shared" si="8"/>
        <v>#N/A</v>
      </c>
      <c r="J141" s="8" t="e">
        <f t="shared" si="9"/>
        <v>#N/A</v>
      </c>
    </row>
    <row r="142" spans="1:10" x14ac:dyDescent="0.25">
      <c r="A142" t="str">
        <f t="shared" si="7"/>
        <v>000</v>
      </c>
      <c r="B142" s="1">
        <f>données!B142</f>
        <v>0</v>
      </c>
      <c r="C142" s="1">
        <f>données!C142</f>
        <v>0</v>
      </c>
      <c r="D142" s="1">
        <f>données!D142</f>
        <v>0</v>
      </c>
      <c r="E142" s="3" t="e">
        <f>IF(OR(VLOOKUP($A142,données!$A$2:$H$500,8,0)=$M$2,VLOOKUP($A142,données!$A$2:$H$500,8,0)=$M$3,VLOOKUP($A142,données!$A$2:$H$500,8,0)=$M$4),1,0)</f>
        <v>#N/A</v>
      </c>
      <c r="F142" s="3" t="e">
        <f>IF(OR(VLOOKUP($A142,données!$A$2:$H$500,7,0)=$M$2,VLOOKUP($A142,données!$A$2:$H$500,7,0)=$M$3,VLOOKUP($A142,données!$A$2:$H$500,7,0)=$M$4),1,0)</f>
        <v>#N/A</v>
      </c>
      <c r="G142" s="3" t="e">
        <f>IF(OR(VLOOKUP($A142,données!$A$2:$H$500,6,0)=$M$2,VLOOKUP($A142,données!$A$2:$H$500,6,0)=$M$3,VLOOKUP($A142,données!$A$2:$H$500,6,0)=$M$4),1,0)</f>
        <v>#N/A</v>
      </c>
      <c r="H142" s="3" t="e">
        <f>IF(OR(VLOOKUP($A142,données!$A$2:$H$500,5,0)=$M$2,VLOOKUP($A142,données!$A$2:$H$500,5,0)=$M$3,VLOOKUP($A142,données!$A$2:$H$500,5,0)=$M$4),1,0)</f>
        <v>#N/A</v>
      </c>
      <c r="I142" s="8" t="e">
        <f t="shared" si="8"/>
        <v>#N/A</v>
      </c>
      <c r="J142" s="8" t="e">
        <f t="shared" si="9"/>
        <v>#N/A</v>
      </c>
    </row>
    <row r="143" spans="1:10" x14ac:dyDescent="0.25">
      <c r="A143" t="str">
        <f t="shared" si="7"/>
        <v>000</v>
      </c>
      <c r="B143" s="1">
        <f>données!B143</f>
        <v>0</v>
      </c>
      <c r="C143" s="1">
        <f>données!C143</f>
        <v>0</v>
      </c>
      <c r="D143" s="1">
        <f>données!D143</f>
        <v>0</v>
      </c>
      <c r="E143" s="3" t="e">
        <f>IF(OR(VLOOKUP($A143,données!$A$2:$H$500,8,0)=$M$2,VLOOKUP($A143,données!$A$2:$H$500,8,0)=$M$3,VLOOKUP($A143,données!$A$2:$H$500,8,0)=$M$4),1,0)</f>
        <v>#N/A</v>
      </c>
      <c r="F143" s="3" t="e">
        <f>IF(OR(VLOOKUP($A143,données!$A$2:$H$500,7,0)=$M$2,VLOOKUP($A143,données!$A$2:$H$500,7,0)=$M$3,VLOOKUP($A143,données!$A$2:$H$500,7,0)=$M$4),1,0)</f>
        <v>#N/A</v>
      </c>
      <c r="G143" s="3" t="e">
        <f>IF(OR(VLOOKUP($A143,données!$A$2:$H$500,6,0)=$M$2,VLOOKUP($A143,données!$A$2:$H$500,6,0)=$M$3,VLOOKUP($A143,données!$A$2:$H$500,6,0)=$M$4),1,0)</f>
        <v>#N/A</v>
      </c>
      <c r="H143" s="3" t="e">
        <f>IF(OR(VLOOKUP($A143,données!$A$2:$H$500,5,0)=$M$2,VLOOKUP($A143,données!$A$2:$H$500,5,0)=$M$3,VLOOKUP($A143,données!$A$2:$H$500,5,0)=$M$4),1,0)</f>
        <v>#N/A</v>
      </c>
      <c r="I143" s="8" t="e">
        <f t="shared" si="8"/>
        <v>#N/A</v>
      </c>
      <c r="J143" s="8" t="e">
        <f t="shared" si="9"/>
        <v>#N/A</v>
      </c>
    </row>
    <row r="144" spans="1:10" x14ac:dyDescent="0.25">
      <c r="A144" t="str">
        <f t="shared" si="7"/>
        <v>000</v>
      </c>
      <c r="B144" s="1">
        <f>données!B144</f>
        <v>0</v>
      </c>
      <c r="C144" s="1">
        <f>données!C144</f>
        <v>0</v>
      </c>
      <c r="D144" s="1">
        <f>données!D144</f>
        <v>0</v>
      </c>
      <c r="E144" s="3" t="e">
        <f>IF(OR(VLOOKUP($A144,données!$A$2:$H$500,8,0)=$M$2,VLOOKUP($A144,données!$A$2:$H$500,8,0)=$M$3,VLOOKUP($A144,données!$A$2:$H$500,8,0)=$M$4),1,0)</f>
        <v>#N/A</v>
      </c>
      <c r="F144" s="3" t="e">
        <f>IF(OR(VLOOKUP($A144,données!$A$2:$H$500,7,0)=$M$2,VLOOKUP($A144,données!$A$2:$H$500,7,0)=$M$3,VLOOKUP($A144,données!$A$2:$H$500,7,0)=$M$4),1,0)</f>
        <v>#N/A</v>
      </c>
      <c r="G144" s="3" t="e">
        <f>IF(OR(VLOOKUP($A144,données!$A$2:$H$500,6,0)=$M$2,VLOOKUP($A144,données!$A$2:$H$500,6,0)=$M$3,VLOOKUP($A144,données!$A$2:$H$500,6,0)=$M$4),1,0)</f>
        <v>#N/A</v>
      </c>
      <c r="H144" s="3" t="e">
        <f>IF(OR(VLOOKUP($A144,données!$A$2:$H$500,5,0)=$M$2,VLOOKUP($A144,données!$A$2:$H$500,5,0)=$M$3,VLOOKUP($A144,données!$A$2:$H$500,5,0)=$M$4),1,0)</f>
        <v>#N/A</v>
      </c>
      <c r="I144" s="8" t="e">
        <f t="shared" si="8"/>
        <v>#N/A</v>
      </c>
      <c r="J144" s="8" t="e">
        <f t="shared" si="9"/>
        <v>#N/A</v>
      </c>
    </row>
    <row r="145" spans="1:10" x14ac:dyDescent="0.25">
      <c r="A145" t="str">
        <f t="shared" si="7"/>
        <v>000</v>
      </c>
      <c r="B145" s="1">
        <f>données!B145</f>
        <v>0</v>
      </c>
      <c r="C145" s="1">
        <f>données!C145</f>
        <v>0</v>
      </c>
      <c r="D145" s="1">
        <f>données!D145</f>
        <v>0</v>
      </c>
      <c r="E145" s="3" t="e">
        <f>IF(OR(VLOOKUP($A145,données!$A$2:$H$500,8,0)=$M$2,VLOOKUP($A145,données!$A$2:$H$500,8,0)=$M$3,VLOOKUP($A145,données!$A$2:$H$500,8,0)=$M$4),1,0)</f>
        <v>#N/A</v>
      </c>
      <c r="F145" s="3" t="e">
        <f>IF(OR(VLOOKUP($A145,données!$A$2:$H$500,7,0)=$M$2,VLOOKUP($A145,données!$A$2:$H$500,7,0)=$M$3,VLOOKUP($A145,données!$A$2:$H$500,7,0)=$M$4),1,0)</f>
        <v>#N/A</v>
      </c>
      <c r="G145" s="3" t="e">
        <f>IF(OR(VLOOKUP($A145,données!$A$2:$H$500,6,0)=$M$2,VLOOKUP($A145,données!$A$2:$H$500,6,0)=$M$3,VLOOKUP($A145,données!$A$2:$H$500,6,0)=$M$4),1,0)</f>
        <v>#N/A</v>
      </c>
      <c r="H145" s="3" t="e">
        <f>IF(OR(VLOOKUP($A145,données!$A$2:$H$500,5,0)=$M$2,VLOOKUP($A145,données!$A$2:$H$500,5,0)=$M$3,VLOOKUP($A145,données!$A$2:$H$500,5,0)=$M$4),1,0)</f>
        <v>#N/A</v>
      </c>
      <c r="I145" s="8" t="e">
        <f t="shared" si="8"/>
        <v>#N/A</v>
      </c>
      <c r="J145" s="8" t="e">
        <f t="shared" si="9"/>
        <v>#N/A</v>
      </c>
    </row>
    <row r="146" spans="1:10" x14ac:dyDescent="0.25">
      <c r="A146" t="str">
        <f t="shared" si="7"/>
        <v>000</v>
      </c>
      <c r="B146" s="1">
        <f>données!B146</f>
        <v>0</v>
      </c>
      <c r="C146" s="1">
        <f>données!C146</f>
        <v>0</v>
      </c>
      <c r="D146" s="1">
        <f>données!D146</f>
        <v>0</v>
      </c>
      <c r="E146" s="3" t="e">
        <f>IF(OR(VLOOKUP($A146,données!$A$2:$H$500,8,0)=$M$2,VLOOKUP($A146,données!$A$2:$H$500,8,0)=$M$3,VLOOKUP($A146,données!$A$2:$H$500,8,0)=$M$4),1,0)</f>
        <v>#N/A</v>
      </c>
      <c r="F146" s="3" t="e">
        <f>IF(OR(VLOOKUP($A146,données!$A$2:$H$500,7,0)=$M$2,VLOOKUP($A146,données!$A$2:$H$500,7,0)=$M$3,VLOOKUP($A146,données!$A$2:$H$500,7,0)=$M$4),1,0)</f>
        <v>#N/A</v>
      </c>
      <c r="G146" s="3" t="e">
        <f>IF(OR(VLOOKUP($A146,données!$A$2:$H$500,6,0)=$M$2,VLOOKUP($A146,données!$A$2:$H$500,6,0)=$M$3,VLOOKUP($A146,données!$A$2:$H$500,6,0)=$M$4),1,0)</f>
        <v>#N/A</v>
      </c>
      <c r="H146" s="3" t="e">
        <f>IF(OR(VLOOKUP($A146,données!$A$2:$H$500,5,0)=$M$2,VLOOKUP($A146,données!$A$2:$H$500,5,0)=$M$3,VLOOKUP($A146,données!$A$2:$H$500,5,0)=$M$4),1,0)</f>
        <v>#N/A</v>
      </c>
      <c r="I146" s="8" t="e">
        <f t="shared" si="8"/>
        <v>#N/A</v>
      </c>
      <c r="J146" s="8" t="e">
        <f t="shared" si="9"/>
        <v>#N/A</v>
      </c>
    </row>
    <row r="147" spans="1:10" x14ac:dyDescent="0.25">
      <c r="A147" t="str">
        <f t="shared" si="7"/>
        <v>000</v>
      </c>
      <c r="B147" s="1">
        <f>données!B147</f>
        <v>0</v>
      </c>
      <c r="C147" s="1">
        <f>données!C147</f>
        <v>0</v>
      </c>
      <c r="D147" s="1">
        <f>données!D147</f>
        <v>0</v>
      </c>
      <c r="E147" s="3" t="e">
        <f>IF(OR(VLOOKUP($A147,données!$A$2:$H$500,8,0)=$M$2,VLOOKUP($A147,données!$A$2:$H$500,8,0)=$M$3,VLOOKUP($A147,données!$A$2:$H$500,8,0)=$M$4),1,0)</f>
        <v>#N/A</v>
      </c>
      <c r="F147" s="3" t="e">
        <f>IF(OR(VLOOKUP($A147,données!$A$2:$H$500,7,0)=$M$2,VLOOKUP($A147,données!$A$2:$H$500,7,0)=$M$3,VLOOKUP($A147,données!$A$2:$H$500,7,0)=$M$4),1,0)</f>
        <v>#N/A</v>
      </c>
      <c r="G147" s="3" t="e">
        <f>IF(OR(VLOOKUP($A147,données!$A$2:$H$500,6,0)=$M$2,VLOOKUP($A147,données!$A$2:$H$500,6,0)=$M$3,VLOOKUP($A147,données!$A$2:$H$500,6,0)=$M$4),1,0)</f>
        <v>#N/A</v>
      </c>
      <c r="H147" s="3" t="e">
        <f>IF(OR(VLOOKUP($A147,données!$A$2:$H$500,5,0)=$M$2,VLOOKUP($A147,données!$A$2:$H$500,5,0)=$M$3,VLOOKUP($A147,données!$A$2:$H$500,5,0)=$M$4),1,0)</f>
        <v>#N/A</v>
      </c>
      <c r="I147" s="8" t="e">
        <f t="shared" si="8"/>
        <v>#N/A</v>
      </c>
      <c r="J147" s="8" t="e">
        <f t="shared" si="9"/>
        <v>#N/A</v>
      </c>
    </row>
    <row r="148" spans="1:10" x14ac:dyDescent="0.25">
      <c r="A148" t="str">
        <f t="shared" si="7"/>
        <v>000</v>
      </c>
      <c r="B148" s="1">
        <f>données!B148</f>
        <v>0</v>
      </c>
      <c r="C148" s="1">
        <f>données!C148</f>
        <v>0</v>
      </c>
      <c r="D148" s="1">
        <f>données!D148</f>
        <v>0</v>
      </c>
      <c r="E148" s="3" t="e">
        <f>IF(OR(VLOOKUP($A148,données!$A$2:$H$500,8,0)=$M$2,VLOOKUP($A148,données!$A$2:$H$500,8,0)=$M$3,VLOOKUP($A148,données!$A$2:$H$500,8,0)=$M$4),1,0)</f>
        <v>#N/A</v>
      </c>
      <c r="F148" s="3" t="e">
        <f>IF(OR(VLOOKUP($A148,données!$A$2:$H$500,7,0)=$M$2,VLOOKUP($A148,données!$A$2:$H$500,7,0)=$M$3,VLOOKUP($A148,données!$A$2:$H$500,7,0)=$M$4),1,0)</f>
        <v>#N/A</v>
      </c>
      <c r="G148" s="3" t="e">
        <f>IF(OR(VLOOKUP($A148,données!$A$2:$H$500,6,0)=$M$2,VLOOKUP($A148,données!$A$2:$H$500,6,0)=$M$3,VLOOKUP($A148,données!$A$2:$H$500,6,0)=$M$4),1,0)</f>
        <v>#N/A</v>
      </c>
      <c r="H148" s="3" t="e">
        <f>IF(OR(VLOOKUP($A148,données!$A$2:$H$500,5,0)=$M$2,VLOOKUP($A148,données!$A$2:$H$500,5,0)=$M$3,VLOOKUP($A148,données!$A$2:$H$500,5,0)=$M$4),1,0)</f>
        <v>#N/A</v>
      </c>
      <c r="I148" s="8" t="e">
        <f t="shared" si="8"/>
        <v>#N/A</v>
      </c>
      <c r="J148" s="8" t="e">
        <f t="shared" si="9"/>
        <v>#N/A</v>
      </c>
    </row>
    <row r="149" spans="1:10" x14ac:dyDescent="0.25">
      <c r="A149" t="str">
        <f t="shared" si="7"/>
        <v>000</v>
      </c>
      <c r="B149" s="1">
        <f>données!B149</f>
        <v>0</v>
      </c>
      <c r="C149" s="1">
        <f>données!C149</f>
        <v>0</v>
      </c>
      <c r="D149" s="1">
        <f>données!D149</f>
        <v>0</v>
      </c>
      <c r="E149" s="3" t="e">
        <f>IF(OR(VLOOKUP($A149,données!$A$2:$H$500,8,0)=$M$2,VLOOKUP($A149,données!$A$2:$H$500,8,0)=$M$3,VLOOKUP($A149,données!$A$2:$H$500,8,0)=$M$4),1,0)</f>
        <v>#N/A</v>
      </c>
      <c r="F149" s="3" t="e">
        <f>IF(OR(VLOOKUP($A149,données!$A$2:$H$500,7,0)=$M$2,VLOOKUP($A149,données!$A$2:$H$500,7,0)=$M$3,VLOOKUP($A149,données!$A$2:$H$500,7,0)=$M$4),1,0)</f>
        <v>#N/A</v>
      </c>
      <c r="G149" s="3" t="e">
        <f>IF(OR(VLOOKUP($A149,données!$A$2:$H$500,6,0)=$M$2,VLOOKUP($A149,données!$A$2:$H$500,6,0)=$M$3,VLOOKUP($A149,données!$A$2:$H$500,6,0)=$M$4),1,0)</f>
        <v>#N/A</v>
      </c>
      <c r="H149" s="3" t="e">
        <f>IF(OR(VLOOKUP($A149,données!$A$2:$H$500,5,0)=$M$2,VLOOKUP($A149,données!$A$2:$H$500,5,0)=$M$3,VLOOKUP($A149,données!$A$2:$H$500,5,0)=$M$4),1,0)</f>
        <v>#N/A</v>
      </c>
      <c r="I149" s="8" t="e">
        <f t="shared" si="8"/>
        <v>#N/A</v>
      </c>
      <c r="J149" s="8" t="e">
        <f t="shared" si="9"/>
        <v>#N/A</v>
      </c>
    </row>
    <row r="150" spans="1:10" x14ac:dyDescent="0.25">
      <c r="A150" t="str">
        <f t="shared" si="7"/>
        <v>000</v>
      </c>
      <c r="B150" s="1">
        <f>données!B150</f>
        <v>0</v>
      </c>
      <c r="C150" s="1">
        <f>données!C150</f>
        <v>0</v>
      </c>
      <c r="D150" s="1">
        <f>données!D150</f>
        <v>0</v>
      </c>
      <c r="E150" s="3" t="e">
        <f>IF(OR(VLOOKUP($A150,données!$A$2:$H$500,8,0)=$M$2,VLOOKUP($A150,données!$A$2:$H$500,8,0)=$M$3,VLOOKUP($A150,données!$A$2:$H$500,8,0)=$M$4),1,0)</f>
        <v>#N/A</v>
      </c>
      <c r="F150" s="3" t="e">
        <f>IF(OR(VLOOKUP($A150,données!$A$2:$H$500,7,0)=$M$2,VLOOKUP($A150,données!$A$2:$H$500,7,0)=$M$3,VLOOKUP($A150,données!$A$2:$H$500,7,0)=$M$4),1,0)</f>
        <v>#N/A</v>
      </c>
      <c r="G150" s="3" t="e">
        <f>IF(OR(VLOOKUP($A150,données!$A$2:$H$500,6,0)=$M$2,VLOOKUP($A150,données!$A$2:$H$500,6,0)=$M$3,VLOOKUP($A150,données!$A$2:$H$500,6,0)=$M$4),1,0)</f>
        <v>#N/A</v>
      </c>
      <c r="H150" s="3" t="e">
        <f>IF(OR(VLOOKUP($A150,données!$A$2:$H$500,5,0)=$M$2,VLOOKUP($A150,données!$A$2:$H$500,5,0)=$M$3,VLOOKUP($A150,données!$A$2:$H$500,5,0)=$M$4),1,0)</f>
        <v>#N/A</v>
      </c>
      <c r="I150" s="8" t="e">
        <f t="shared" si="8"/>
        <v>#N/A</v>
      </c>
      <c r="J150" s="8" t="e">
        <f t="shared" si="9"/>
        <v>#N/A</v>
      </c>
    </row>
    <row r="151" spans="1:10" x14ac:dyDescent="0.25">
      <c r="A151" t="str">
        <f t="shared" si="7"/>
        <v>000</v>
      </c>
      <c r="B151" s="1">
        <f>données!B151</f>
        <v>0</v>
      </c>
      <c r="C151" s="1">
        <f>données!C151</f>
        <v>0</v>
      </c>
      <c r="D151" s="1">
        <f>données!D151</f>
        <v>0</v>
      </c>
      <c r="E151" s="3" t="e">
        <f>IF(OR(VLOOKUP($A151,données!$A$2:$H$500,8,0)=$M$2,VLOOKUP($A151,données!$A$2:$H$500,8,0)=$M$3,VLOOKUP($A151,données!$A$2:$H$500,8,0)=$M$4),1,0)</f>
        <v>#N/A</v>
      </c>
      <c r="F151" s="3" t="e">
        <f>IF(OR(VLOOKUP($A151,données!$A$2:$H$500,7,0)=$M$2,VLOOKUP($A151,données!$A$2:$H$500,7,0)=$M$3,VLOOKUP($A151,données!$A$2:$H$500,7,0)=$M$4),1,0)</f>
        <v>#N/A</v>
      </c>
      <c r="G151" s="3" t="e">
        <f>IF(OR(VLOOKUP($A151,données!$A$2:$H$500,6,0)=$M$2,VLOOKUP($A151,données!$A$2:$H$500,6,0)=$M$3,VLOOKUP($A151,données!$A$2:$H$500,6,0)=$M$4),1,0)</f>
        <v>#N/A</v>
      </c>
      <c r="H151" s="3" t="e">
        <f>IF(OR(VLOOKUP($A151,données!$A$2:$H$500,5,0)=$M$2,VLOOKUP($A151,données!$A$2:$H$500,5,0)=$M$3,VLOOKUP($A151,données!$A$2:$H$500,5,0)=$M$4),1,0)</f>
        <v>#N/A</v>
      </c>
      <c r="I151" s="8" t="e">
        <f t="shared" si="8"/>
        <v>#N/A</v>
      </c>
      <c r="J151" s="8" t="e">
        <f t="shared" si="9"/>
        <v>#N/A</v>
      </c>
    </row>
    <row r="152" spans="1:10" x14ac:dyDescent="0.25">
      <c r="A152" t="str">
        <f t="shared" si="7"/>
        <v>000</v>
      </c>
      <c r="B152" s="1">
        <f>données!B152</f>
        <v>0</v>
      </c>
      <c r="C152" s="1">
        <f>données!C152</f>
        <v>0</v>
      </c>
      <c r="D152" s="1">
        <f>données!D152</f>
        <v>0</v>
      </c>
      <c r="E152" s="3" t="e">
        <f>IF(OR(VLOOKUP($A152,données!$A$2:$H$500,8,0)=$M$2,VLOOKUP($A152,données!$A$2:$H$500,8,0)=$M$3,VLOOKUP($A152,données!$A$2:$H$500,8,0)=$M$4),1,0)</f>
        <v>#N/A</v>
      </c>
      <c r="F152" s="3" t="e">
        <f>IF(OR(VLOOKUP($A152,données!$A$2:$H$500,7,0)=$M$2,VLOOKUP($A152,données!$A$2:$H$500,7,0)=$M$3,VLOOKUP($A152,données!$A$2:$H$500,7,0)=$M$4),1,0)</f>
        <v>#N/A</v>
      </c>
      <c r="G152" s="3" t="e">
        <f>IF(OR(VLOOKUP($A152,données!$A$2:$H$500,6,0)=$M$2,VLOOKUP($A152,données!$A$2:$H$500,6,0)=$M$3,VLOOKUP($A152,données!$A$2:$H$500,6,0)=$M$4),1,0)</f>
        <v>#N/A</v>
      </c>
      <c r="H152" s="3" t="e">
        <f>IF(OR(VLOOKUP($A152,données!$A$2:$H$500,5,0)=$M$2,VLOOKUP($A152,données!$A$2:$H$500,5,0)=$M$3,VLOOKUP($A152,données!$A$2:$H$500,5,0)=$M$4),1,0)</f>
        <v>#N/A</v>
      </c>
      <c r="I152" s="8" t="e">
        <f t="shared" si="8"/>
        <v>#N/A</v>
      </c>
      <c r="J152" s="8" t="e">
        <f t="shared" si="9"/>
        <v>#N/A</v>
      </c>
    </row>
    <row r="153" spans="1:10" x14ac:dyDescent="0.25">
      <c r="A153" t="str">
        <f t="shared" si="7"/>
        <v>000</v>
      </c>
      <c r="B153" s="1">
        <f>données!B153</f>
        <v>0</v>
      </c>
      <c r="C153" s="1">
        <f>données!C153</f>
        <v>0</v>
      </c>
      <c r="D153" s="1">
        <f>données!D153</f>
        <v>0</v>
      </c>
      <c r="E153" s="3" t="e">
        <f>IF(OR(VLOOKUP($A153,données!$A$2:$H$500,8,0)=$M$2,VLOOKUP($A153,données!$A$2:$H$500,8,0)=$M$3,VLOOKUP($A153,données!$A$2:$H$500,8,0)=$M$4),1,0)</f>
        <v>#N/A</v>
      </c>
      <c r="F153" s="3" t="e">
        <f>IF(OR(VLOOKUP($A153,données!$A$2:$H$500,7,0)=$M$2,VLOOKUP($A153,données!$A$2:$H$500,7,0)=$M$3,VLOOKUP($A153,données!$A$2:$H$500,7,0)=$M$4),1,0)</f>
        <v>#N/A</v>
      </c>
      <c r="G153" s="3" t="e">
        <f>IF(OR(VLOOKUP($A153,données!$A$2:$H$500,6,0)=$M$2,VLOOKUP($A153,données!$A$2:$H$500,6,0)=$M$3,VLOOKUP($A153,données!$A$2:$H$500,6,0)=$M$4),1,0)</f>
        <v>#N/A</v>
      </c>
      <c r="H153" s="3" t="e">
        <f>IF(OR(VLOOKUP($A153,données!$A$2:$H$500,5,0)=$M$2,VLOOKUP($A153,données!$A$2:$H$500,5,0)=$M$3,VLOOKUP($A153,données!$A$2:$H$500,5,0)=$M$4),1,0)</f>
        <v>#N/A</v>
      </c>
      <c r="I153" s="8" t="e">
        <f t="shared" si="8"/>
        <v>#N/A</v>
      </c>
      <c r="J153" s="8" t="e">
        <f t="shared" si="9"/>
        <v>#N/A</v>
      </c>
    </row>
    <row r="154" spans="1:10" x14ac:dyDescent="0.25">
      <c r="A154" t="str">
        <f t="shared" si="7"/>
        <v>000</v>
      </c>
      <c r="B154" s="1">
        <f>données!B154</f>
        <v>0</v>
      </c>
      <c r="C154" s="1">
        <f>données!C154</f>
        <v>0</v>
      </c>
      <c r="D154" s="1">
        <f>données!D154</f>
        <v>0</v>
      </c>
      <c r="E154" s="3" t="e">
        <f>IF(OR(VLOOKUP($A154,données!$A$2:$H$500,8,0)=$M$2,VLOOKUP($A154,données!$A$2:$H$500,8,0)=$M$3,VLOOKUP($A154,données!$A$2:$H$500,8,0)=$M$4),1,0)</f>
        <v>#N/A</v>
      </c>
      <c r="F154" s="3" t="e">
        <f>IF(OR(VLOOKUP($A154,données!$A$2:$H$500,7,0)=$M$2,VLOOKUP($A154,données!$A$2:$H$500,7,0)=$M$3,VLOOKUP($A154,données!$A$2:$H$500,7,0)=$M$4),1,0)</f>
        <v>#N/A</v>
      </c>
      <c r="G154" s="3" t="e">
        <f>IF(OR(VLOOKUP($A154,données!$A$2:$H$500,6,0)=$M$2,VLOOKUP($A154,données!$A$2:$H$500,6,0)=$M$3,VLOOKUP($A154,données!$A$2:$H$500,6,0)=$M$4),1,0)</f>
        <v>#N/A</v>
      </c>
      <c r="H154" s="3" t="e">
        <f>IF(OR(VLOOKUP($A154,données!$A$2:$H$500,5,0)=$M$2,VLOOKUP($A154,données!$A$2:$H$500,5,0)=$M$3,VLOOKUP($A154,données!$A$2:$H$500,5,0)=$M$4),1,0)</f>
        <v>#N/A</v>
      </c>
      <c r="I154" s="8" t="e">
        <f t="shared" si="8"/>
        <v>#N/A</v>
      </c>
      <c r="J154" s="8" t="e">
        <f t="shared" si="9"/>
        <v>#N/A</v>
      </c>
    </row>
    <row r="155" spans="1:10" x14ac:dyDescent="0.25">
      <c r="A155" t="str">
        <f t="shared" si="7"/>
        <v>000</v>
      </c>
      <c r="B155" s="1">
        <f>données!B155</f>
        <v>0</v>
      </c>
      <c r="C155" s="1">
        <f>données!C155</f>
        <v>0</v>
      </c>
      <c r="D155" s="1">
        <f>données!D155</f>
        <v>0</v>
      </c>
      <c r="E155" s="3" t="e">
        <f>IF(OR(VLOOKUP($A155,données!$A$2:$H$500,8,0)=$M$2,VLOOKUP($A155,données!$A$2:$H$500,8,0)=$M$3,VLOOKUP($A155,données!$A$2:$H$500,8,0)=$M$4),1,0)</f>
        <v>#N/A</v>
      </c>
      <c r="F155" s="3" t="e">
        <f>IF(OR(VLOOKUP($A155,données!$A$2:$H$500,7,0)=$M$2,VLOOKUP($A155,données!$A$2:$H$500,7,0)=$M$3,VLOOKUP($A155,données!$A$2:$H$500,7,0)=$M$4),1,0)</f>
        <v>#N/A</v>
      </c>
      <c r="G155" s="3" t="e">
        <f>IF(OR(VLOOKUP($A155,données!$A$2:$H$500,6,0)=$M$2,VLOOKUP($A155,données!$A$2:$H$500,6,0)=$M$3,VLOOKUP($A155,données!$A$2:$H$500,6,0)=$M$4),1,0)</f>
        <v>#N/A</v>
      </c>
      <c r="H155" s="3" t="e">
        <f>IF(OR(VLOOKUP($A155,données!$A$2:$H$500,5,0)=$M$2,VLOOKUP($A155,données!$A$2:$H$500,5,0)=$M$3,VLOOKUP($A155,données!$A$2:$H$500,5,0)=$M$4),1,0)</f>
        <v>#N/A</v>
      </c>
      <c r="I155" s="8" t="e">
        <f t="shared" si="8"/>
        <v>#N/A</v>
      </c>
      <c r="J155" s="8" t="e">
        <f t="shared" si="9"/>
        <v>#N/A</v>
      </c>
    </row>
    <row r="156" spans="1:10" x14ac:dyDescent="0.25">
      <c r="A156" t="str">
        <f t="shared" si="7"/>
        <v>000</v>
      </c>
      <c r="B156" s="1">
        <f>données!B156</f>
        <v>0</v>
      </c>
      <c r="C156" s="1">
        <f>données!C156</f>
        <v>0</v>
      </c>
      <c r="D156" s="1">
        <f>données!D156</f>
        <v>0</v>
      </c>
      <c r="E156" s="3" t="e">
        <f>IF(OR(VLOOKUP($A156,données!$A$2:$H$500,8,0)=$M$2,VLOOKUP($A156,données!$A$2:$H$500,8,0)=$M$3,VLOOKUP($A156,données!$A$2:$H$500,8,0)=$M$4),1,0)</f>
        <v>#N/A</v>
      </c>
      <c r="F156" s="3" t="e">
        <f>IF(OR(VLOOKUP($A156,données!$A$2:$H$500,7,0)=$M$2,VLOOKUP($A156,données!$A$2:$H$500,7,0)=$M$3,VLOOKUP($A156,données!$A$2:$H$500,7,0)=$M$4),1,0)</f>
        <v>#N/A</v>
      </c>
      <c r="G156" s="3" t="e">
        <f>IF(OR(VLOOKUP($A156,données!$A$2:$H$500,6,0)=$M$2,VLOOKUP($A156,données!$A$2:$H$500,6,0)=$M$3,VLOOKUP($A156,données!$A$2:$H$500,6,0)=$M$4),1,0)</f>
        <v>#N/A</v>
      </c>
      <c r="H156" s="3" t="e">
        <f>IF(OR(VLOOKUP($A156,données!$A$2:$H$500,5,0)=$M$2,VLOOKUP($A156,données!$A$2:$H$500,5,0)=$M$3,VLOOKUP($A156,données!$A$2:$H$500,5,0)=$M$4),1,0)</f>
        <v>#N/A</v>
      </c>
      <c r="I156" s="8" t="e">
        <f t="shared" si="8"/>
        <v>#N/A</v>
      </c>
      <c r="J156" s="8" t="e">
        <f t="shared" si="9"/>
        <v>#N/A</v>
      </c>
    </row>
    <row r="157" spans="1:10" x14ac:dyDescent="0.25">
      <c r="A157" t="str">
        <f t="shared" si="7"/>
        <v>000</v>
      </c>
      <c r="B157" s="1">
        <f>données!B157</f>
        <v>0</v>
      </c>
      <c r="C157" s="1">
        <f>données!C157</f>
        <v>0</v>
      </c>
      <c r="D157" s="1">
        <f>données!D157</f>
        <v>0</v>
      </c>
      <c r="E157" s="3" t="e">
        <f>IF(OR(VLOOKUP($A157,données!$A$2:$H$500,8,0)=$M$2,VLOOKUP($A157,données!$A$2:$H$500,8,0)=$M$3,VLOOKUP($A157,données!$A$2:$H$500,8,0)=$M$4),1,0)</f>
        <v>#N/A</v>
      </c>
      <c r="F157" s="3" t="e">
        <f>IF(OR(VLOOKUP($A157,données!$A$2:$H$500,7,0)=$M$2,VLOOKUP($A157,données!$A$2:$H$500,7,0)=$M$3,VLOOKUP($A157,données!$A$2:$H$500,7,0)=$M$4),1,0)</f>
        <v>#N/A</v>
      </c>
      <c r="G157" s="3" t="e">
        <f>IF(OR(VLOOKUP($A157,données!$A$2:$H$500,6,0)=$M$2,VLOOKUP($A157,données!$A$2:$H$500,6,0)=$M$3,VLOOKUP($A157,données!$A$2:$H$500,6,0)=$M$4),1,0)</f>
        <v>#N/A</v>
      </c>
      <c r="H157" s="3" t="e">
        <f>IF(OR(VLOOKUP($A157,données!$A$2:$H$500,5,0)=$M$2,VLOOKUP($A157,données!$A$2:$H$500,5,0)=$M$3,VLOOKUP($A157,données!$A$2:$H$500,5,0)=$M$4),1,0)</f>
        <v>#N/A</v>
      </c>
      <c r="I157" s="8" t="e">
        <f t="shared" si="8"/>
        <v>#N/A</v>
      </c>
      <c r="J157" s="8" t="e">
        <f t="shared" si="9"/>
        <v>#N/A</v>
      </c>
    </row>
    <row r="158" spans="1:10" x14ac:dyDescent="0.25">
      <c r="A158" t="str">
        <f t="shared" si="7"/>
        <v>000</v>
      </c>
      <c r="B158" s="1">
        <f>données!B158</f>
        <v>0</v>
      </c>
      <c r="C158" s="1">
        <f>données!C158</f>
        <v>0</v>
      </c>
      <c r="D158" s="1">
        <f>données!D158</f>
        <v>0</v>
      </c>
      <c r="E158" s="3" t="e">
        <f>IF(OR(VLOOKUP($A158,données!$A$2:$H$500,8,0)=$M$2,VLOOKUP($A158,données!$A$2:$H$500,8,0)=$M$3,VLOOKUP($A158,données!$A$2:$H$500,8,0)=$M$4),1,0)</f>
        <v>#N/A</v>
      </c>
      <c r="F158" s="3" t="e">
        <f>IF(OR(VLOOKUP($A158,données!$A$2:$H$500,7,0)=$M$2,VLOOKUP($A158,données!$A$2:$H$500,7,0)=$M$3,VLOOKUP($A158,données!$A$2:$H$500,7,0)=$M$4),1,0)</f>
        <v>#N/A</v>
      </c>
      <c r="G158" s="3" t="e">
        <f>IF(OR(VLOOKUP($A158,données!$A$2:$H$500,6,0)=$M$2,VLOOKUP($A158,données!$A$2:$H$500,6,0)=$M$3,VLOOKUP($A158,données!$A$2:$H$500,6,0)=$M$4),1,0)</f>
        <v>#N/A</v>
      </c>
      <c r="H158" s="3" t="e">
        <f>IF(OR(VLOOKUP($A158,données!$A$2:$H$500,5,0)=$M$2,VLOOKUP($A158,données!$A$2:$H$500,5,0)=$M$3,VLOOKUP($A158,données!$A$2:$H$500,5,0)=$M$4),1,0)</f>
        <v>#N/A</v>
      </c>
      <c r="I158" s="8" t="e">
        <f t="shared" si="8"/>
        <v>#N/A</v>
      </c>
      <c r="J158" s="8" t="e">
        <f t="shared" si="9"/>
        <v>#N/A</v>
      </c>
    </row>
    <row r="159" spans="1:10" x14ac:dyDescent="0.25">
      <c r="A159" t="str">
        <f t="shared" si="7"/>
        <v>000</v>
      </c>
      <c r="B159" s="1">
        <f>données!B159</f>
        <v>0</v>
      </c>
      <c r="C159" s="1">
        <f>données!C159</f>
        <v>0</v>
      </c>
      <c r="D159" s="1">
        <f>données!D159</f>
        <v>0</v>
      </c>
      <c r="E159" s="3" t="e">
        <f>IF(OR(VLOOKUP($A159,données!$A$2:$H$500,8,0)=$M$2,VLOOKUP($A159,données!$A$2:$H$500,8,0)=$M$3,VLOOKUP($A159,données!$A$2:$H$500,8,0)=$M$4),1,0)</f>
        <v>#N/A</v>
      </c>
      <c r="F159" s="3" t="e">
        <f>IF(OR(VLOOKUP($A159,données!$A$2:$H$500,7,0)=$M$2,VLOOKUP($A159,données!$A$2:$H$500,7,0)=$M$3,VLOOKUP($A159,données!$A$2:$H$500,7,0)=$M$4),1,0)</f>
        <v>#N/A</v>
      </c>
      <c r="G159" s="3" t="e">
        <f>IF(OR(VLOOKUP($A159,données!$A$2:$H$500,6,0)=$M$2,VLOOKUP($A159,données!$A$2:$H$500,6,0)=$M$3,VLOOKUP($A159,données!$A$2:$H$500,6,0)=$M$4),1,0)</f>
        <v>#N/A</v>
      </c>
      <c r="H159" s="3" t="e">
        <f>IF(OR(VLOOKUP($A159,données!$A$2:$H$500,5,0)=$M$2,VLOOKUP($A159,données!$A$2:$H$500,5,0)=$M$3,VLOOKUP($A159,données!$A$2:$H$500,5,0)=$M$4),1,0)</f>
        <v>#N/A</v>
      </c>
      <c r="I159" s="8" t="e">
        <f t="shared" si="8"/>
        <v>#N/A</v>
      </c>
      <c r="J159" s="8" t="e">
        <f t="shared" si="9"/>
        <v>#N/A</v>
      </c>
    </row>
    <row r="160" spans="1:10" x14ac:dyDescent="0.25">
      <c r="A160" t="str">
        <f t="shared" si="7"/>
        <v>000</v>
      </c>
      <c r="B160" s="1">
        <f>données!B160</f>
        <v>0</v>
      </c>
      <c r="C160" s="1">
        <f>données!C160</f>
        <v>0</v>
      </c>
      <c r="D160" s="1">
        <f>données!D160</f>
        <v>0</v>
      </c>
      <c r="E160" s="3" t="e">
        <f>IF(OR(VLOOKUP($A160,données!$A$2:$H$500,8,0)=$M$2,VLOOKUP($A160,données!$A$2:$H$500,8,0)=$M$3,VLOOKUP($A160,données!$A$2:$H$500,8,0)=$M$4),1,0)</f>
        <v>#N/A</v>
      </c>
      <c r="F160" s="3" t="e">
        <f>IF(OR(VLOOKUP($A160,données!$A$2:$H$500,7,0)=$M$2,VLOOKUP($A160,données!$A$2:$H$500,7,0)=$M$3,VLOOKUP($A160,données!$A$2:$H$500,7,0)=$M$4),1,0)</f>
        <v>#N/A</v>
      </c>
      <c r="G160" s="3" t="e">
        <f>IF(OR(VLOOKUP($A160,données!$A$2:$H$500,6,0)=$M$2,VLOOKUP($A160,données!$A$2:$H$500,6,0)=$M$3,VLOOKUP($A160,données!$A$2:$H$500,6,0)=$M$4),1,0)</f>
        <v>#N/A</v>
      </c>
      <c r="H160" s="3" t="e">
        <f>IF(OR(VLOOKUP($A160,données!$A$2:$H$500,5,0)=$M$2,VLOOKUP($A160,données!$A$2:$H$500,5,0)=$M$3,VLOOKUP($A160,données!$A$2:$H$500,5,0)=$M$4),1,0)</f>
        <v>#N/A</v>
      </c>
      <c r="I160" s="8" t="e">
        <f t="shared" si="8"/>
        <v>#N/A</v>
      </c>
      <c r="J160" s="8" t="e">
        <f t="shared" si="9"/>
        <v>#N/A</v>
      </c>
    </row>
    <row r="161" spans="1:10" x14ac:dyDescent="0.25">
      <c r="A161" t="str">
        <f t="shared" si="7"/>
        <v>000</v>
      </c>
      <c r="B161" s="1">
        <f>données!B161</f>
        <v>0</v>
      </c>
      <c r="C161" s="1">
        <f>données!C161</f>
        <v>0</v>
      </c>
      <c r="D161" s="1">
        <f>données!D161</f>
        <v>0</v>
      </c>
      <c r="E161" s="3" t="e">
        <f>IF(OR(VLOOKUP($A161,données!$A$2:$H$500,8,0)=$M$2,VLOOKUP($A161,données!$A$2:$H$500,8,0)=$M$3,VLOOKUP($A161,données!$A$2:$H$500,8,0)=$M$4),1,0)</f>
        <v>#N/A</v>
      </c>
      <c r="F161" s="3" t="e">
        <f>IF(OR(VLOOKUP($A161,données!$A$2:$H$500,7,0)=$M$2,VLOOKUP($A161,données!$A$2:$H$500,7,0)=$M$3,VLOOKUP($A161,données!$A$2:$H$500,7,0)=$M$4),1,0)</f>
        <v>#N/A</v>
      </c>
      <c r="G161" s="3" t="e">
        <f>IF(OR(VLOOKUP($A161,données!$A$2:$H$500,6,0)=$M$2,VLOOKUP($A161,données!$A$2:$H$500,6,0)=$M$3,VLOOKUP($A161,données!$A$2:$H$500,6,0)=$M$4),1,0)</f>
        <v>#N/A</v>
      </c>
      <c r="H161" s="3" t="e">
        <f>IF(OR(VLOOKUP($A161,données!$A$2:$H$500,5,0)=$M$2,VLOOKUP($A161,données!$A$2:$H$500,5,0)=$M$3,VLOOKUP($A161,données!$A$2:$H$500,5,0)=$M$4),1,0)</f>
        <v>#N/A</v>
      </c>
      <c r="I161" s="8" t="e">
        <f t="shared" si="8"/>
        <v>#N/A</v>
      </c>
      <c r="J161" s="8" t="e">
        <f t="shared" si="9"/>
        <v>#N/A</v>
      </c>
    </row>
    <row r="162" spans="1:10" x14ac:dyDescent="0.25">
      <c r="A162" t="str">
        <f t="shared" si="7"/>
        <v>000</v>
      </c>
      <c r="B162" s="1">
        <f>données!B162</f>
        <v>0</v>
      </c>
      <c r="C162" s="1">
        <f>données!C162</f>
        <v>0</v>
      </c>
      <c r="D162" s="1">
        <f>données!D162</f>
        <v>0</v>
      </c>
      <c r="E162" s="3" t="e">
        <f>IF(OR(VLOOKUP($A162,données!$A$2:$H$500,8,0)=$M$2,VLOOKUP($A162,données!$A$2:$H$500,8,0)=$M$3,VLOOKUP($A162,données!$A$2:$H$500,8,0)=$M$4),1,0)</f>
        <v>#N/A</v>
      </c>
      <c r="F162" s="3" t="e">
        <f>IF(OR(VLOOKUP($A162,données!$A$2:$H$500,7,0)=$M$2,VLOOKUP($A162,données!$A$2:$H$500,7,0)=$M$3,VLOOKUP($A162,données!$A$2:$H$500,7,0)=$M$4),1,0)</f>
        <v>#N/A</v>
      </c>
      <c r="G162" s="3" t="e">
        <f>IF(OR(VLOOKUP($A162,données!$A$2:$H$500,6,0)=$M$2,VLOOKUP($A162,données!$A$2:$H$500,6,0)=$M$3,VLOOKUP($A162,données!$A$2:$H$500,6,0)=$M$4),1,0)</f>
        <v>#N/A</v>
      </c>
      <c r="H162" s="3" t="e">
        <f>IF(OR(VLOOKUP($A162,données!$A$2:$H$500,5,0)=$M$2,VLOOKUP($A162,données!$A$2:$H$500,5,0)=$M$3,VLOOKUP($A162,données!$A$2:$H$500,5,0)=$M$4),1,0)</f>
        <v>#N/A</v>
      </c>
      <c r="I162" s="8" t="e">
        <f t="shared" si="8"/>
        <v>#N/A</v>
      </c>
      <c r="J162" s="8" t="e">
        <f t="shared" si="9"/>
        <v>#N/A</v>
      </c>
    </row>
    <row r="163" spans="1:10" x14ac:dyDescent="0.25">
      <c r="A163" t="str">
        <f t="shared" si="7"/>
        <v>000</v>
      </c>
      <c r="B163" s="1">
        <f>données!B163</f>
        <v>0</v>
      </c>
      <c r="C163" s="1">
        <f>données!C163</f>
        <v>0</v>
      </c>
      <c r="D163" s="1">
        <f>données!D163</f>
        <v>0</v>
      </c>
      <c r="E163" s="3" t="e">
        <f>IF(OR(VLOOKUP($A163,données!$A$2:$H$500,8,0)=$M$2,VLOOKUP($A163,données!$A$2:$H$500,8,0)=$M$3,VLOOKUP($A163,données!$A$2:$H$500,8,0)=$M$4),1,0)</f>
        <v>#N/A</v>
      </c>
      <c r="F163" s="3" t="e">
        <f>IF(OR(VLOOKUP($A163,données!$A$2:$H$500,7,0)=$M$2,VLOOKUP($A163,données!$A$2:$H$500,7,0)=$M$3,VLOOKUP($A163,données!$A$2:$H$500,7,0)=$M$4),1,0)</f>
        <v>#N/A</v>
      </c>
      <c r="G163" s="3" t="e">
        <f>IF(OR(VLOOKUP($A163,données!$A$2:$H$500,6,0)=$M$2,VLOOKUP($A163,données!$A$2:$H$500,6,0)=$M$3,VLOOKUP($A163,données!$A$2:$H$500,6,0)=$M$4),1,0)</f>
        <v>#N/A</v>
      </c>
      <c r="H163" s="3" t="e">
        <f>IF(OR(VLOOKUP($A163,données!$A$2:$H$500,5,0)=$M$2,VLOOKUP($A163,données!$A$2:$H$500,5,0)=$M$3,VLOOKUP($A163,données!$A$2:$H$500,5,0)=$M$4),1,0)</f>
        <v>#N/A</v>
      </c>
      <c r="I163" s="8" t="e">
        <f t="shared" si="8"/>
        <v>#N/A</v>
      </c>
      <c r="J163" s="8" t="e">
        <f t="shared" si="9"/>
        <v>#N/A</v>
      </c>
    </row>
    <row r="164" spans="1:10" x14ac:dyDescent="0.25">
      <c r="A164" t="str">
        <f t="shared" si="7"/>
        <v>000</v>
      </c>
      <c r="B164" s="1">
        <f>données!B164</f>
        <v>0</v>
      </c>
      <c r="C164" s="1">
        <f>données!C164</f>
        <v>0</v>
      </c>
      <c r="D164" s="1">
        <f>données!D164</f>
        <v>0</v>
      </c>
      <c r="E164" s="3" t="e">
        <f>IF(OR(VLOOKUP($A164,données!$A$2:$H$500,8,0)=$M$2,VLOOKUP($A164,données!$A$2:$H$500,8,0)=$M$3,VLOOKUP($A164,données!$A$2:$H$500,8,0)=$M$4),1,0)</f>
        <v>#N/A</v>
      </c>
      <c r="F164" s="3" t="e">
        <f>IF(OR(VLOOKUP($A164,données!$A$2:$H$500,7,0)=$M$2,VLOOKUP($A164,données!$A$2:$H$500,7,0)=$M$3,VLOOKUP($A164,données!$A$2:$H$500,7,0)=$M$4),1,0)</f>
        <v>#N/A</v>
      </c>
      <c r="G164" s="3" t="e">
        <f>IF(OR(VLOOKUP($A164,données!$A$2:$H$500,6,0)=$M$2,VLOOKUP($A164,données!$A$2:$H$500,6,0)=$M$3,VLOOKUP($A164,données!$A$2:$H$500,6,0)=$M$4),1,0)</f>
        <v>#N/A</v>
      </c>
      <c r="H164" s="3" t="e">
        <f>IF(OR(VLOOKUP($A164,données!$A$2:$H$500,5,0)=$M$2,VLOOKUP($A164,données!$A$2:$H$500,5,0)=$M$3,VLOOKUP($A164,données!$A$2:$H$500,5,0)=$M$4),1,0)</f>
        <v>#N/A</v>
      </c>
      <c r="I164" s="8" t="e">
        <f t="shared" si="8"/>
        <v>#N/A</v>
      </c>
      <c r="J164" s="8" t="e">
        <f t="shared" si="9"/>
        <v>#N/A</v>
      </c>
    </row>
    <row r="165" spans="1:10" x14ac:dyDescent="0.25">
      <c r="A165" t="str">
        <f t="shared" si="7"/>
        <v>000</v>
      </c>
      <c r="B165" s="1">
        <f>données!B165</f>
        <v>0</v>
      </c>
      <c r="C165" s="1">
        <f>données!C165</f>
        <v>0</v>
      </c>
      <c r="D165" s="1">
        <f>données!D165</f>
        <v>0</v>
      </c>
      <c r="E165" s="3" t="e">
        <f>IF(OR(VLOOKUP($A165,données!$A$2:$H$500,8,0)=$M$2,VLOOKUP($A165,données!$A$2:$H$500,8,0)=$M$3,VLOOKUP($A165,données!$A$2:$H$500,8,0)=$M$4),1,0)</f>
        <v>#N/A</v>
      </c>
      <c r="F165" s="3" t="e">
        <f>IF(OR(VLOOKUP($A165,données!$A$2:$H$500,7,0)=$M$2,VLOOKUP($A165,données!$A$2:$H$500,7,0)=$M$3,VLOOKUP($A165,données!$A$2:$H$500,7,0)=$M$4),1,0)</f>
        <v>#N/A</v>
      </c>
      <c r="G165" s="3" t="e">
        <f>IF(OR(VLOOKUP($A165,données!$A$2:$H$500,6,0)=$M$2,VLOOKUP($A165,données!$A$2:$H$500,6,0)=$M$3,VLOOKUP($A165,données!$A$2:$H$500,6,0)=$M$4),1,0)</f>
        <v>#N/A</v>
      </c>
      <c r="H165" s="3" t="e">
        <f>IF(OR(VLOOKUP($A165,données!$A$2:$H$500,5,0)=$M$2,VLOOKUP($A165,données!$A$2:$H$500,5,0)=$M$3,VLOOKUP($A165,données!$A$2:$H$500,5,0)=$M$4),1,0)</f>
        <v>#N/A</v>
      </c>
      <c r="I165" s="8" t="e">
        <f t="shared" si="8"/>
        <v>#N/A</v>
      </c>
      <c r="J165" s="8" t="e">
        <f t="shared" si="9"/>
        <v>#N/A</v>
      </c>
    </row>
    <row r="166" spans="1:10" x14ac:dyDescent="0.25">
      <c r="A166" t="str">
        <f t="shared" si="7"/>
        <v>000</v>
      </c>
      <c r="B166" s="1">
        <f>données!B166</f>
        <v>0</v>
      </c>
      <c r="C166" s="1">
        <f>données!C166</f>
        <v>0</v>
      </c>
      <c r="D166" s="1">
        <f>données!D166</f>
        <v>0</v>
      </c>
      <c r="E166" s="3" t="e">
        <f>IF(OR(VLOOKUP($A166,données!$A$2:$H$500,8,0)=$M$2,VLOOKUP($A166,données!$A$2:$H$500,8,0)=$M$3,VLOOKUP($A166,données!$A$2:$H$500,8,0)=$M$4),1,0)</f>
        <v>#N/A</v>
      </c>
      <c r="F166" s="3" t="e">
        <f>IF(OR(VLOOKUP($A166,données!$A$2:$H$500,7,0)=$M$2,VLOOKUP($A166,données!$A$2:$H$500,7,0)=$M$3,VLOOKUP($A166,données!$A$2:$H$500,7,0)=$M$4),1,0)</f>
        <v>#N/A</v>
      </c>
      <c r="G166" s="3" t="e">
        <f>IF(OR(VLOOKUP($A166,données!$A$2:$H$500,6,0)=$M$2,VLOOKUP($A166,données!$A$2:$H$500,6,0)=$M$3,VLOOKUP($A166,données!$A$2:$H$500,6,0)=$M$4),1,0)</f>
        <v>#N/A</v>
      </c>
      <c r="H166" s="3" t="e">
        <f>IF(OR(VLOOKUP($A166,données!$A$2:$H$500,5,0)=$M$2,VLOOKUP($A166,données!$A$2:$H$500,5,0)=$M$3,VLOOKUP($A166,données!$A$2:$H$500,5,0)=$M$4),1,0)</f>
        <v>#N/A</v>
      </c>
      <c r="I166" s="8" t="e">
        <f t="shared" si="8"/>
        <v>#N/A</v>
      </c>
      <c r="J166" s="8" t="e">
        <f t="shared" si="9"/>
        <v>#N/A</v>
      </c>
    </row>
    <row r="167" spans="1:10" x14ac:dyDescent="0.25">
      <c r="A167" t="str">
        <f t="shared" si="7"/>
        <v>000</v>
      </c>
      <c r="B167" s="1">
        <f>données!B167</f>
        <v>0</v>
      </c>
      <c r="C167" s="1">
        <f>données!C167</f>
        <v>0</v>
      </c>
      <c r="D167" s="1">
        <f>données!D167</f>
        <v>0</v>
      </c>
      <c r="E167" s="3" t="e">
        <f>IF(OR(VLOOKUP($A167,données!$A$2:$H$500,8,0)=$M$2,VLOOKUP($A167,données!$A$2:$H$500,8,0)=$M$3,VLOOKUP($A167,données!$A$2:$H$500,8,0)=$M$4),1,0)</f>
        <v>#N/A</v>
      </c>
      <c r="F167" s="3" t="e">
        <f>IF(OR(VLOOKUP($A167,données!$A$2:$H$500,7,0)=$M$2,VLOOKUP($A167,données!$A$2:$H$500,7,0)=$M$3,VLOOKUP($A167,données!$A$2:$H$500,7,0)=$M$4),1,0)</f>
        <v>#N/A</v>
      </c>
      <c r="G167" s="3" t="e">
        <f>IF(OR(VLOOKUP($A167,données!$A$2:$H$500,6,0)=$M$2,VLOOKUP($A167,données!$A$2:$H$500,6,0)=$M$3,VLOOKUP($A167,données!$A$2:$H$500,6,0)=$M$4),1,0)</f>
        <v>#N/A</v>
      </c>
      <c r="H167" s="3" t="e">
        <f>IF(OR(VLOOKUP($A167,données!$A$2:$H$500,5,0)=$M$2,VLOOKUP($A167,données!$A$2:$H$500,5,0)=$M$3,VLOOKUP($A167,données!$A$2:$H$500,5,0)=$M$4),1,0)</f>
        <v>#N/A</v>
      </c>
      <c r="I167" s="8" t="e">
        <f t="shared" si="8"/>
        <v>#N/A</v>
      </c>
      <c r="J167" s="8" t="e">
        <f t="shared" si="9"/>
        <v>#N/A</v>
      </c>
    </row>
    <row r="168" spans="1:10" x14ac:dyDescent="0.25">
      <c r="A168" t="str">
        <f t="shared" si="7"/>
        <v>000</v>
      </c>
      <c r="B168" s="1">
        <f>données!B168</f>
        <v>0</v>
      </c>
      <c r="C168" s="1">
        <f>données!C168</f>
        <v>0</v>
      </c>
      <c r="D168" s="1">
        <f>données!D168</f>
        <v>0</v>
      </c>
      <c r="E168" s="3" t="e">
        <f>IF(OR(VLOOKUP($A168,données!$A$2:$H$500,8,0)=$M$2,VLOOKUP($A168,données!$A$2:$H$500,8,0)=$M$3,VLOOKUP($A168,données!$A$2:$H$500,8,0)=$M$4),1,0)</f>
        <v>#N/A</v>
      </c>
      <c r="F168" s="3" t="e">
        <f>IF(OR(VLOOKUP($A168,données!$A$2:$H$500,7,0)=$M$2,VLOOKUP($A168,données!$A$2:$H$500,7,0)=$M$3,VLOOKUP($A168,données!$A$2:$H$500,7,0)=$M$4),1,0)</f>
        <v>#N/A</v>
      </c>
      <c r="G168" s="3" t="e">
        <f>IF(OR(VLOOKUP($A168,données!$A$2:$H$500,6,0)=$M$2,VLOOKUP($A168,données!$A$2:$H$500,6,0)=$M$3,VLOOKUP($A168,données!$A$2:$H$500,6,0)=$M$4),1,0)</f>
        <v>#N/A</v>
      </c>
      <c r="H168" s="3" t="e">
        <f>IF(OR(VLOOKUP($A168,données!$A$2:$H$500,5,0)=$M$2,VLOOKUP($A168,données!$A$2:$H$500,5,0)=$M$3,VLOOKUP($A168,données!$A$2:$H$500,5,0)=$M$4),1,0)</f>
        <v>#N/A</v>
      </c>
      <c r="I168" s="8" t="e">
        <f t="shared" si="8"/>
        <v>#N/A</v>
      </c>
      <c r="J168" s="8" t="e">
        <f t="shared" si="9"/>
        <v>#N/A</v>
      </c>
    </row>
    <row r="169" spans="1:10" x14ac:dyDescent="0.25">
      <c r="A169" t="str">
        <f t="shared" ref="A169:A232" si="10">CONCATENATE(B169,LEFT(C169,4),LEFT(D169,4))</f>
        <v>000</v>
      </c>
      <c r="B169" s="1">
        <f>données!B169</f>
        <v>0</v>
      </c>
      <c r="C169" s="1">
        <f>données!C169</f>
        <v>0</v>
      </c>
      <c r="D169" s="1">
        <f>données!D169</f>
        <v>0</v>
      </c>
      <c r="E169" s="3" t="e">
        <f>IF(OR(VLOOKUP($A169,données!$A$2:$H$500,8,0)=$M$2,VLOOKUP($A169,données!$A$2:$H$500,8,0)=$M$3,VLOOKUP($A169,données!$A$2:$H$500,8,0)=$M$4),1,0)</f>
        <v>#N/A</v>
      </c>
      <c r="F169" s="3" t="e">
        <f>IF(OR(VLOOKUP($A169,données!$A$2:$H$500,7,0)=$M$2,VLOOKUP($A169,données!$A$2:$H$500,7,0)=$M$3,VLOOKUP($A169,données!$A$2:$H$500,7,0)=$M$4),1,0)</f>
        <v>#N/A</v>
      </c>
      <c r="G169" s="3" t="e">
        <f>IF(OR(VLOOKUP($A169,données!$A$2:$H$500,6,0)=$M$2,VLOOKUP($A169,données!$A$2:$H$500,6,0)=$M$3,VLOOKUP($A169,données!$A$2:$H$500,6,0)=$M$4),1,0)</f>
        <v>#N/A</v>
      </c>
      <c r="H169" s="3" t="e">
        <f>IF(OR(VLOOKUP($A169,données!$A$2:$H$500,5,0)=$M$2,VLOOKUP($A169,données!$A$2:$H$500,5,0)=$M$3,VLOOKUP($A169,données!$A$2:$H$500,5,0)=$M$4),1,0)</f>
        <v>#N/A</v>
      </c>
      <c r="I169" s="8" t="e">
        <f t="shared" ref="I169:I232" si="11">H169+2*G169+4*F169+8*E169</f>
        <v>#N/A</v>
      </c>
      <c r="J169" s="8" t="e">
        <f t="shared" ref="J169:J232" si="12">VLOOKUP(I169,$P$2:$Q$17,2,0)</f>
        <v>#N/A</v>
      </c>
    </row>
    <row r="170" spans="1:10" x14ac:dyDescent="0.25">
      <c r="A170" t="str">
        <f t="shared" si="10"/>
        <v>000</v>
      </c>
      <c r="B170" s="1">
        <f>données!B170</f>
        <v>0</v>
      </c>
      <c r="C170" s="1">
        <f>données!C170</f>
        <v>0</v>
      </c>
      <c r="D170" s="1">
        <f>données!D170</f>
        <v>0</v>
      </c>
      <c r="E170" s="3" t="e">
        <f>IF(OR(VLOOKUP($A170,données!$A$2:$H$500,8,0)=$M$2,VLOOKUP($A170,données!$A$2:$H$500,8,0)=$M$3,VLOOKUP($A170,données!$A$2:$H$500,8,0)=$M$4),1,0)</f>
        <v>#N/A</v>
      </c>
      <c r="F170" s="3" t="e">
        <f>IF(OR(VLOOKUP($A170,données!$A$2:$H$500,7,0)=$M$2,VLOOKUP($A170,données!$A$2:$H$500,7,0)=$M$3,VLOOKUP($A170,données!$A$2:$H$500,7,0)=$M$4),1,0)</f>
        <v>#N/A</v>
      </c>
      <c r="G170" s="3" t="e">
        <f>IF(OR(VLOOKUP($A170,données!$A$2:$H$500,6,0)=$M$2,VLOOKUP($A170,données!$A$2:$H$500,6,0)=$M$3,VLOOKUP($A170,données!$A$2:$H$500,6,0)=$M$4),1,0)</f>
        <v>#N/A</v>
      </c>
      <c r="H170" s="3" t="e">
        <f>IF(OR(VLOOKUP($A170,données!$A$2:$H$500,5,0)=$M$2,VLOOKUP($A170,données!$A$2:$H$500,5,0)=$M$3,VLOOKUP($A170,données!$A$2:$H$500,5,0)=$M$4),1,0)</f>
        <v>#N/A</v>
      </c>
      <c r="I170" s="8" t="e">
        <f t="shared" si="11"/>
        <v>#N/A</v>
      </c>
      <c r="J170" s="8" t="e">
        <f t="shared" si="12"/>
        <v>#N/A</v>
      </c>
    </row>
    <row r="171" spans="1:10" x14ac:dyDescent="0.25">
      <c r="A171" t="str">
        <f t="shared" si="10"/>
        <v>000</v>
      </c>
      <c r="B171" s="1">
        <f>données!B171</f>
        <v>0</v>
      </c>
      <c r="C171" s="1">
        <f>données!C171</f>
        <v>0</v>
      </c>
      <c r="D171" s="1">
        <f>données!D171</f>
        <v>0</v>
      </c>
      <c r="E171" s="3" t="e">
        <f>IF(OR(VLOOKUP($A171,données!$A$2:$H$500,8,0)=$M$2,VLOOKUP($A171,données!$A$2:$H$500,8,0)=$M$3,VLOOKUP($A171,données!$A$2:$H$500,8,0)=$M$4),1,0)</f>
        <v>#N/A</v>
      </c>
      <c r="F171" s="3" t="e">
        <f>IF(OR(VLOOKUP($A171,données!$A$2:$H$500,7,0)=$M$2,VLOOKUP($A171,données!$A$2:$H$500,7,0)=$M$3,VLOOKUP($A171,données!$A$2:$H$500,7,0)=$M$4),1,0)</f>
        <v>#N/A</v>
      </c>
      <c r="G171" s="3" t="e">
        <f>IF(OR(VLOOKUP($A171,données!$A$2:$H$500,6,0)=$M$2,VLOOKUP($A171,données!$A$2:$H$500,6,0)=$M$3,VLOOKUP($A171,données!$A$2:$H$500,6,0)=$M$4),1,0)</f>
        <v>#N/A</v>
      </c>
      <c r="H171" s="3" t="e">
        <f>IF(OR(VLOOKUP($A171,données!$A$2:$H$500,5,0)=$M$2,VLOOKUP($A171,données!$A$2:$H$500,5,0)=$M$3,VLOOKUP($A171,données!$A$2:$H$500,5,0)=$M$4),1,0)</f>
        <v>#N/A</v>
      </c>
      <c r="I171" s="8" t="e">
        <f t="shared" si="11"/>
        <v>#N/A</v>
      </c>
      <c r="J171" s="8" t="e">
        <f t="shared" si="12"/>
        <v>#N/A</v>
      </c>
    </row>
    <row r="172" spans="1:10" x14ac:dyDescent="0.25">
      <c r="A172" t="str">
        <f t="shared" si="10"/>
        <v>000</v>
      </c>
      <c r="B172" s="1">
        <f>données!B172</f>
        <v>0</v>
      </c>
      <c r="C172" s="1">
        <f>données!C172</f>
        <v>0</v>
      </c>
      <c r="D172" s="1">
        <f>données!D172</f>
        <v>0</v>
      </c>
      <c r="E172" s="3" t="e">
        <f>IF(OR(VLOOKUP($A172,données!$A$2:$H$500,8,0)=$M$2,VLOOKUP($A172,données!$A$2:$H$500,8,0)=$M$3,VLOOKUP($A172,données!$A$2:$H$500,8,0)=$M$4),1,0)</f>
        <v>#N/A</v>
      </c>
      <c r="F172" s="3" t="e">
        <f>IF(OR(VLOOKUP($A172,données!$A$2:$H$500,7,0)=$M$2,VLOOKUP($A172,données!$A$2:$H$500,7,0)=$M$3,VLOOKUP($A172,données!$A$2:$H$500,7,0)=$M$4),1,0)</f>
        <v>#N/A</v>
      </c>
      <c r="G172" s="3" t="e">
        <f>IF(OR(VLOOKUP($A172,données!$A$2:$H$500,6,0)=$M$2,VLOOKUP($A172,données!$A$2:$H$500,6,0)=$M$3,VLOOKUP($A172,données!$A$2:$H$500,6,0)=$M$4),1,0)</f>
        <v>#N/A</v>
      </c>
      <c r="H172" s="3" t="e">
        <f>IF(OR(VLOOKUP($A172,données!$A$2:$H$500,5,0)=$M$2,VLOOKUP($A172,données!$A$2:$H$500,5,0)=$M$3,VLOOKUP($A172,données!$A$2:$H$500,5,0)=$M$4),1,0)</f>
        <v>#N/A</v>
      </c>
      <c r="I172" s="8" t="e">
        <f t="shared" si="11"/>
        <v>#N/A</v>
      </c>
      <c r="J172" s="8" t="e">
        <f t="shared" si="12"/>
        <v>#N/A</v>
      </c>
    </row>
    <row r="173" spans="1:10" x14ac:dyDescent="0.25">
      <c r="A173" t="str">
        <f t="shared" si="10"/>
        <v>000</v>
      </c>
      <c r="B173" s="1">
        <f>données!B173</f>
        <v>0</v>
      </c>
      <c r="C173" s="1">
        <f>données!C173</f>
        <v>0</v>
      </c>
      <c r="D173" s="1">
        <f>données!D173</f>
        <v>0</v>
      </c>
      <c r="E173" s="3" t="e">
        <f>IF(OR(VLOOKUP($A173,données!$A$2:$H$500,8,0)=$M$2,VLOOKUP($A173,données!$A$2:$H$500,8,0)=$M$3,VLOOKUP($A173,données!$A$2:$H$500,8,0)=$M$4),1,0)</f>
        <v>#N/A</v>
      </c>
      <c r="F173" s="3" t="e">
        <f>IF(OR(VLOOKUP($A173,données!$A$2:$H$500,7,0)=$M$2,VLOOKUP($A173,données!$A$2:$H$500,7,0)=$M$3,VLOOKUP($A173,données!$A$2:$H$500,7,0)=$M$4),1,0)</f>
        <v>#N/A</v>
      </c>
      <c r="G173" s="3" t="e">
        <f>IF(OR(VLOOKUP($A173,données!$A$2:$H$500,6,0)=$M$2,VLOOKUP($A173,données!$A$2:$H$500,6,0)=$M$3,VLOOKUP($A173,données!$A$2:$H$500,6,0)=$M$4),1,0)</f>
        <v>#N/A</v>
      </c>
      <c r="H173" s="3" t="e">
        <f>IF(OR(VLOOKUP($A173,données!$A$2:$H$500,5,0)=$M$2,VLOOKUP($A173,données!$A$2:$H$500,5,0)=$M$3,VLOOKUP($A173,données!$A$2:$H$500,5,0)=$M$4),1,0)</f>
        <v>#N/A</v>
      </c>
      <c r="I173" s="8" t="e">
        <f t="shared" si="11"/>
        <v>#N/A</v>
      </c>
      <c r="J173" s="8" t="e">
        <f t="shared" si="12"/>
        <v>#N/A</v>
      </c>
    </row>
    <row r="174" spans="1:10" x14ac:dyDescent="0.25">
      <c r="A174" t="str">
        <f t="shared" si="10"/>
        <v>000</v>
      </c>
      <c r="B174" s="1">
        <f>données!B174</f>
        <v>0</v>
      </c>
      <c r="C174" s="1">
        <f>données!C174</f>
        <v>0</v>
      </c>
      <c r="D174" s="1">
        <f>données!D174</f>
        <v>0</v>
      </c>
      <c r="E174" s="3" t="e">
        <f>IF(OR(VLOOKUP($A174,données!$A$2:$H$500,8,0)=$M$2,VLOOKUP($A174,données!$A$2:$H$500,8,0)=$M$3,VLOOKUP($A174,données!$A$2:$H$500,8,0)=$M$4),1,0)</f>
        <v>#N/A</v>
      </c>
      <c r="F174" s="3" t="e">
        <f>IF(OR(VLOOKUP($A174,données!$A$2:$H$500,7,0)=$M$2,VLOOKUP($A174,données!$A$2:$H$500,7,0)=$M$3,VLOOKUP($A174,données!$A$2:$H$500,7,0)=$M$4),1,0)</f>
        <v>#N/A</v>
      </c>
      <c r="G174" s="3" t="e">
        <f>IF(OR(VLOOKUP($A174,données!$A$2:$H$500,6,0)=$M$2,VLOOKUP($A174,données!$A$2:$H$500,6,0)=$M$3,VLOOKUP($A174,données!$A$2:$H$500,6,0)=$M$4),1,0)</f>
        <v>#N/A</v>
      </c>
      <c r="H174" s="3" t="e">
        <f>IF(OR(VLOOKUP($A174,données!$A$2:$H$500,5,0)=$M$2,VLOOKUP($A174,données!$A$2:$H$500,5,0)=$M$3,VLOOKUP($A174,données!$A$2:$H$500,5,0)=$M$4),1,0)</f>
        <v>#N/A</v>
      </c>
      <c r="I174" s="8" t="e">
        <f t="shared" si="11"/>
        <v>#N/A</v>
      </c>
      <c r="J174" s="8" t="e">
        <f t="shared" si="12"/>
        <v>#N/A</v>
      </c>
    </row>
    <row r="175" spans="1:10" x14ac:dyDescent="0.25">
      <c r="A175" t="str">
        <f t="shared" si="10"/>
        <v>000</v>
      </c>
      <c r="B175" s="1">
        <f>données!B175</f>
        <v>0</v>
      </c>
      <c r="C175" s="1">
        <f>données!C175</f>
        <v>0</v>
      </c>
      <c r="D175" s="1">
        <f>données!D175</f>
        <v>0</v>
      </c>
      <c r="E175" s="3" t="e">
        <f>IF(OR(VLOOKUP($A175,données!$A$2:$H$500,8,0)=$M$2,VLOOKUP($A175,données!$A$2:$H$500,8,0)=$M$3,VLOOKUP($A175,données!$A$2:$H$500,8,0)=$M$4),1,0)</f>
        <v>#N/A</v>
      </c>
      <c r="F175" s="3" t="e">
        <f>IF(OR(VLOOKUP($A175,données!$A$2:$H$500,7,0)=$M$2,VLOOKUP($A175,données!$A$2:$H$500,7,0)=$M$3,VLOOKUP($A175,données!$A$2:$H$500,7,0)=$M$4),1,0)</f>
        <v>#N/A</v>
      </c>
      <c r="G175" s="3" t="e">
        <f>IF(OR(VLOOKUP($A175,données!$A$2:$H$500,6,0)=$M$2,VLOOKUP($A175,données!$A$2:$H$500,6,0)=$M$3,VLOOKUP($A175,données!$A$2:$H$500,6,0)=$M$4),1,0)</f>
        <v>#N/A</v>
      </c>
      <c r="H175" s="3" t="e">
        <f>IF(OR(VLOOKUP($A175,données!$A$2:$H$500,5,0)=$M$2,VLOOKUP($A175,données!$A$2:$H$500,5,0)=$M$3,VLOOKUP($A175,données!$A$2:$H$500,5,0)=$M$4),1,0)</f>
        <v>#N/A</v>
      </c>
      <c r="I175" s="8" t="e">
        <f t="shared" si="11"/>
        <v>#N/A</v>
      </c>
      <c r="J175" s="8" t="e">
        <f t="shared" si="12"/>
        <v>#N/A</v>
      </c>
    </row>
    <row r="176" spans="1:10" x14ac:dyDescent="0.25">
      <c r="A176" t="str">
        <f t="shared" si="10"/>
        <v>000</v>
      </c>
      <c r="B176" s="1">
        <f>données!B176</f>
        <v>0</v>
      </c>
      <c r="C176" s="1">
        <f>données!C176</f>
        <v>0</v>
      </c>
      <c r="D176" s="1">
        <f>données!D176</f>
        <v>0</v>
      </c>
      <c r="E176" s="3" t="e">
        <f>IF(OR(VLOOKUP($A176,données!$A$2:$H$500,8,0)=$M$2,VLOOKUP($A176,données!$A$2:$H$500,8,0)=$M$3,VLOOKUP($A176,données!$A$2:$H$500,8,0)=$M$4),1,0)</f>
        <v>#N/A</v>
      </c>
      <c r="F176" s="3" t="e">
        <f>IF(OR(VLOOKUP($A176,données!$A$2:$H$500,7,0)=$M$2,VLOOKUP($A176,données!$A$2:$H$500,7,0)=$M$3,VLOOKUP($A176,données!$A$2:$H$500,7,0)=$M$4),1,0)</f>
        <v>#N/A</v>
      </c>
      <c r="G176" s="3" t="e">
        <f>IF(OR(VLOOKUP($A176,données!$A$2:$H$500,6,0)=$M$2,VLOOKUP($A176,données!$A$2:$H$500,6,0)=$M$3,VLOOKUP($A176,données!$A$2:$H$500,6,0)=$M$4),1,0)</f>
        <v>#N/A</v>
      </c>
      <c r="H176" s="3" t="e">
        <f>IF(OR(VLOOKUP($A176,données!$A$2:$H$500,5,0)=$M$2,VLOOKUP($A176,données!$A$2:$H$500,5,0)=$M$3,VLOOKUP($A176,données!$A$2:$H$500,5,0)=$M$4),1,0)</f>
        <v>#N/A</v>
      </c>
      <c r="I176" s="8" t="e">
        <f t="shared" si="11"/>
        <v>#N/A</v>
      </c>
      <c r="J176" s="8" t="e">
        <f t="shared" si="12"/>
        <v>#N/A</v>
      </c>
    </row>
    <row r="177" spans="1:10" x14ac:dyDescent="0.25">
      <c r="A177" t="str">
        <f t="shared" si="10"/>
        <v>000</v>
      </c>
      <c r="B177" s="1">
        <f>données!B177</f>
        <v>0</v>
      </c>
      <c r="C177" s="1">
        <f>données!C177</f>
        <v>0</v>
      </c>
      <c r="D177" s="1">
        <f>données!D177</f>
        <v>0</v>
      </c>
      <c r="E177" s="3" t="e">
        <f>IF(OR(VLOOKUP($A177,données!$A$2:$H$500,8,0)=$M$2,VLOOKUP($A177,données!$A$2:$H$500,8,0)=$M$3,VLOOKUP($A177,données!$A$2:$H$500,8,0)=$M$4),1,0)</f>
        <v>#N/A</v>
      </c>
      <c r="F177" s="3" t="e">
        <f>IF(OR(VLOOKUP($A177,données!$A$2:$H$500,7,0)=$M$2,VLOOKUP($A177,données!$A$2:$H$500,7,0)=$M$3,VLOOKUP($A177,données!$A$2:$H$500,7,0)=$M$4),1,0)</f>
        <v>#N/A</v>
      </c>
      <c r="G177" s="3" t="e">
        <f>IF(OR(VLOOKUP($A177,données!$A$2:$H$500,6,0)=$M$2,VLOOKUP($A177,données!$A$2:$H$500,6,0)=$M$3,VLOOKUP($A177,données!$A$2:$H$500,6,0)=$M$4),1,0)</f>
        <v>#N/A</v>
      </c>
      <c r="H177" s="3" t="e">
        <f>IF(OR(VLOOKUP($A177,données!$A$2:$H$500,5,0)=$M$2,VLOOKUP($A177,données!$A$2:$H$500,5,0)=$M$3,VLOOKUP($A177,données!$A$2:$H$500,5,0)=$M$4),1,0)</f>
        <v>#N/A</v>
      </c>
      <c r="I177" s="8" t="e">
        <f t="shared" si="11"/>
        <v>#N/A</v>
      </c>
      <c r="J177" s="8" t="e">
        <f t="shared" si="12"/>
        <v>#N/A</v>
      </c>
    </row>
    <row r="178" spans="1:10" x14ac:dyDescent="0.25">
      <c r="A178" t="str">
        <f t="shared" si="10"/>
        <v>000</v>
      </c>
      <c r="B178" s="1">
        <f>données!B178</f>
        <v>0</v>
      </c>
      <c r="C178" s="1">
        <f>données!C178</f>
        <v>0</v>
      </c>
      <c r="D178" s="1">
        <f>données!D178</f>
        <v>0</v>
      </c>
      <c r="E178" s="3" t="e">
        <f>IF(OR(VLOOKUP($A178,données!$A$2:$H$500,8,0)=$M$2,VLOOKUP($A178,données!$A$2:$H$500,8,0)=$M$3,VLOOKUP($A178,données!$A$2:$H$500,8,0)=$M$4),1,0)</f>
        <v>#N/A</v>
      </c>
      <c r="F178" s="3" t="e">
        <f>IF(OR(VLOOKUP($A178,données!$A$2:$H$500,7,0)=$M$2,VLOOKUP($A178,données!$A$2:$H$500,7,0)=$M$3,VLOOKUP($A178,données!$A$2:$H$500,7,0)=$M$4),1,0)</f>
        <v>#N/A</v>
      </c>
      <c r="G178" s="3" t="e">
        <f>IF(OR(VLOOKUP($A178,données!$A$2:$H$500,6,0)=$M$2,VLOOKUP($A178,données!$A$2:$H$500,6,0)=$M$3,VLOOKUP($A178,données!$A$2:$H$500,6,0)=$M$4),1,0)</f>
        <v>#N/A</v>
      </c>
      <c r="H178" s="3" t="e">
        <f>IF(OR(VLOOKUP($A178,données!$A$2:$H$500,5,0)=$M$2,VLOOKUP($A178,données!$A$2:$H$500,5,0)=$M$3,VLOOKUP($A178,données!$A$2:$H$500,5,0)=$M$4),1,0)</f>
        <v>#N/A</v>
      </c>
      <c r="I178" s="8" t="e">
        <f t="shared" si="11"/>
        <v>#N/A</v>
      </c>
      <c r="J178" s="8" t="e">
        <f t="shared" si="12"/>
        <v>#N/A</v>
      </c>
    </row>
    <row r="179" spans="1:10" x14ac:dyDescent="0.25">
      <c r="A179" t="str">
        <f t="shared" si="10"/>
        <v>000</v>
      </c>
      <c r="B179" s="1">
        <f>données!B179</f>
        <v>0</v>
      </c>
      <c r="C179" s="1">
        <f>données!C179</f>
        <v>0</v>
      </c>
      <c r="D179" s="1">
        <f>données!D179</f>
        <v>0</v>
      </c>
      <c r="E179" s="3" t="e">
        <f>IF(OR(VLOOKUP($A179,données!$A$2:$H$500,8,0)=$M$2,VLOOKUP($A179,données!$A$2:$H$500,8,0)=$M$3,VLOOKUP($A179,données!$A$2:$H$500,8,0)=$M$4),1,0)</f>
        <v>#N/A</v>
      </c>
      <c r="F179" s="3" t="e">
        <f>IF(OR(VLOOKUP($A179,données!$A$2:$H$500,7,0)=$M$2,VLOOKUP($A179,données!$A$2:$H$500,7,0)=$M$3,VLOOKUP($A179,données!$A$2:$H$500,7,0)=$M$4),1,0)</f>
        <v>#N/A</v>
      </c>
      <c r="G179" s="3" t="e">
        <f>IF(OR(VLOOKUP($A179,données!$A$2:$H$500,6,0)=$M$2,VLOOKUP($A179,données!$A$2:$H$500,6,0)=$M$3,VLOOKUP($A179,données!$A$2:$H$500,6,0)=$M$4),1,0)</f>
        <v>#N/A</v>
      </c>
      <c r="H179" s="3" t="e">
        <f>IF(OR(VLOOKUP($A179,données!$A$2:$H$500,5,0)=$M$2,VLOOKUP($A179,données!$A$2:$H$500,5,0)=$M$3,VLOOKUP($A179,données!$A$2:$H$500,5,0)=$M$4),1,0)</f>
        <v>#N/A</v>
      </c>
      <c r="I179" s="8" t="e">
        <f t="shared" si="11"/>
        <v>#N/A</v>
      </c>
      <c r="J179" s="8" t="e">
        <f t="shared" si="12"/>
        <v>#N/A</v>
      </c>
    </row>
    <row r="180" spans="1:10" x14ac:dyDescent="0.25">
      <c r="A180" t="str">
        <f t="shared" si="10"/>
        <v>000</v>
      </c>
      <c r="B180" s="1">
        <f>données!B180</f>
        <v>0</v>
      </c>
      <c r="C180" s="1">
        <f>données!C180</f>
        <v>0</v>
      </c>
      <c r="D180" s="1">
        <f>données!D180</f>
        <v>0</v>
      </c>
      <c r="E180" s="3" t="e">
        <f>IF(OR(VLOOKUP($A180,données!$A$2:$H$500,8,0)=$M$2,VLOOKUP($A180,données!$A$2:$H$500,8,0)=$M$3,VLOOKUP($A180,données!$A$2:$H$500,8,0)=$M$4),1,0)</f>
        <v>#N/A</v>
      </c>
      <c r="F180" s="3" t="e">
        <f>IF(OR(VLOOKUP($A180,données!$A$2:$H$500,7,0)=$M$2,VLOOKUP($A180,données!$A$2:$H$500,7,0)=$M$3,VLOOKUP($A180,données!$A$2:$H$500,7,0)=$M$4),1,0)</f>
        <v>#N/A</v>
      </c>
      <c r="G180" s="3" t="e">
        <f>IF(OR(VLOOKUP($A180,données!$A$2:$H$500,6,0)=$M$2,VLOOKUP($A180,données!$A$2:$H$500,6,0)=$M$3,VLOOKUP($A180,données!$A$2:$H$500,6,0)=$M$4),1,0)</f>
        <v>#N/A</v>
      </c>
      <c r="H180" s="3" t="e">
        <f>IF(OR(VLOOKUP($A180,données!$A$2:$H$500,5,0)=$M$2,VLOOKUP($A180,données!$A$2:$H$500,5,0)=$M$3,VLOOKUP($A180,données!$A$2:$H$500,5,0)=$M$4),1,0)</f>
        <v>#N/A</v>
      </c>
      <c r="I180" s="8" t="e">
        <f t="shared" si="11"/>
        <v>#N/A</v>
      </c>
      <c r="J180" s="8" t="e">
        <f t="shared" si="12"/>
        <v>#N/A</v>
      </c>
    </row>
    <row r="181" spans="1:10" x14ac:dyDescent="0.25">
      <c r="A181" t="str">
        <f t="shared" si="10"/>
        <v>000</v>
      </c>
      <c r="B181" s="1">
        <f>données!B181</f>
        <v>0</v>
      </c>
      <c r="C181" s="1">
        <f>données!C181</f>
        <v>0</v>
      </c>
      <c r="D181" s="1">
        <f>données!D181</f>
        <v>0</v>
      </c>
      <c r="E181" s="3" t="e">
        <f>IF(OR(VLOOKUP($A181,données!$A$2:$H$500,8,0)=$M$2,VLOOKUP($A181,données!$A$2:$H$500,8,0)=$M$3,VLOOKUP($A181,données!$A$2:$H$500,8,0)=$M$4),1,0)</f>
        <v>#N/A</v>
      </c>
      <c r="F181" s="3" t="e">
        <f>IF(OR(VLOOKUP($A181,données!$A$2:$H$500,7,0)=$M$2,VLOOKUP($A181,données!$A$2:$H$500,7,0)=$M$3,VLOOKUP($A181,données!$A$2:$H$500,7,0)=$M$4),1,0)</f>
        <v>#N/A</v>
      </c>
      <c r="G181" s="3" t="e">
        <f>IF(OR(VLOOKUP($A181,données!$A$2:$H$500,6,0)=$M$2,VLOOKUP($A181,données!$A$2:$H$500,6,0)=$M$3,VLOOKUP($A181,données!$A$2:$H$500,6,0)=$M$4),1,0)</f>
        <v>#N/A</v>
      </c>
      <c r="H181" s="3" t="e">
        <f>IF(OR(VLOOKUP($A181,données!$A$2:$H$500,5,0)=$M$2,VLOOKUP($A181,données!$A$2:$H$500,5,0)=$M$3,VLOOKUP($A181,données!$A$2:$H$500,5,0)=$M$4),1,0)</f>
        <v>#N/A</v>
      </c>
      <c r="I181" s="8" t="e">
        <f t="shared" si="11"/>
        <v>#N/A</v>
      </c>
      <c r="J181" s="8" t="e">
        <f t="shared" si="12"/>
        <v>#N/A</v>
      </c>
    </row>
    <row r="182" spans="1:10" x14ac:dyDescent="0.25">
      <c r="A182" t="str">
        <f t="shared" si="10"/>
        <v>000</v>
      </c>
      <c r="B182" s="1">
        <f>données!B182</f>
        <v>0</v>
      </c>
      <c r="C182" s="1">
        <f>données!C182</f>
        <v>0</v>
      </c>
      <c r="D182" s="1">
        <f>données!D182</f>
        <v>0</v>
      </c>
      <c r="E182" s="3" t="e">
        <f>IF(OR(VLOOKUP($A182,données!$A$2:$H$500,8,0)=$M$2,VLOOKUP($A182,données!$A$2:$H$500,8,0)=$M$3,VLOOKUP($A182,données!$A$2:$H$500,8,0)=$M$4),1,0)</f>
        <v>#N/A</v>
      </c>
      <c r="F182" s="3" t="e">
        <f>IF(OR(VLOOKUP($A182,données!$A$2:$H$500,7,0)=$M$2,VLOOKUP($A182,données!$A$2:$H$500,7,0)=$M$3,VLOOKUP($A182,données!$A$2:$H$500,7,0)=$M$4),1,0)</f>
        <v>#N/A</v>
      </c>
      <c r="G182" s="3" t="e">
        <f>IF(OR(VLOOKUP($A182,données!$A$2:$H$500,6,0)=$M$2,VLOOKUP($A182,données!$A$2:$H$500,6,0)=$M$3,VLOOKUP($A182,données!$A$2:$H$500,6,0)=$M$4),1,0)</f>
        <v>#N/A</v>
      </c>
      <c r="H182" s="3" t="e">
        <f>IF(OR(VLOOKUP($A182,données!$A$2:$H$500,5,0)=$M$2,VLOOKUP($A182,données!$A$2:$H$500,5,0)=$M$3,VLOOKUP($A182,données!$A$2:$H$500,5,0)=$M$4),1,0)</f>
        <v>#N/A</v>
      </c>
      <c r="I182" s="8" t="e">
        <f t="shared" si="11"/>
        <v>#N/A</v>
      </c>
      <c r="J182" s="8" t="e">
        <f t="shared" si="12"/>
        <v>#N/A</v>
      </c>
    </row>
    <row r="183" spans="1:10" x14ac:dyDescent="0.25">
      <c r="A183" t="str">
        <f t="shared" si="10"/>
        <v>000</v>
      </c>
      <c r="B183" s="1">
        <f>données!B183</f>
        <v>0</v>
      </c>
      <c r="C183" s="1">
        <f>données!C183</f>
        <v>0</v>
      </c>
      <c r="D183" s="1">
        <f>données!D183</f>
        <v>0</v>
      </c>
      <c r="E183" s="3" t="e">
        <f>IF(OR(VLOOKUP($A183,données!$A$2:$H$500,8,0)=$M$2,VLOOKUP($A183,données!$A$2:$H$500,8,0)=$M$3,VLOOKUP($A183,données!$A$2:$H$500,8,0)=$M$4),1,0)</f>
        <v>#N/A</v>
      </c>
      <c r="F183" s="3" t="e">
        <f>IF(OR(VLOOKUP($A183,données!$A$2:$H$500,7,0)=$M$2,VLOOKUP($A183,données!$A$2:$H$500,7,0)=$M$3,VLOOKUP($A183,données!$A$2:$H$500,7,0)=$M$4),1,0)</f>
        <v>#N/A</v>
      </c>
      <c r="G183" s="3" t="e">
        <f>IF(OR(VLOOKUP($A183,données!$A$2:$H$500,6,0)=$M$2,VLOOKUP($A183,données!$A$2:$H$500,6,0)=$M$3,VLOOKUP($A183,données!$A$2:$H$500,6,0)=$M$4),1,0)</f>
        <v>#N/A</v>
      </c>
      <c r="H183" s="3" t="e">
        <f>IF(OR(VLOOKUP($A183,données!$A$2:$H$500,5,0)=$M$2,VLOOKUP($A183,données!$A$2:$H$500,5,0)=$M$3,VLOOKUP($A183,données!$A$2:$H$500,5,0)=$M$4),1,0)</f>
        <v>#N/A</v>
      </c>
      <c r="I183" s="8" t="e">
        <f t="shared" si="11"/>
        <v>#N/A</v>
      </c>
      <c r="J183" s="8" t="e">
        <f t="shared" si="12"/>
        <v>#N/A</v>
      </c>
    </row>
    <row r="184" spans="1:10" x14ac:dyDescent="0.25">
      <c r="A184" t="str">
        <f t="shared" si="10"/>
        <v>000</v>
      </c>
      <c r="B184" s="1">
        <f>données!B184</f>
        <v>0</v>
      </c>
      <c r="C184" s="1">
        <f>données!C184</f>
        <v>0</v>
      </c>
      <c r="D184" s="1">
        <f>données!D184</f>
        <v>0</v>
      </c>
      <c r="E184" s="3" t="e">
        <f>IF(OR(VLOOKUP($A184,données!$A$2:$H$500,8,0)=$M$2,VLOOKUP($A184,données!$A$2:$H$500,8,0)=$M$3,VLOOKUP($A184,données!$A$2:$H$500,8,0)=$M$4),1,0)</f>
        <v>#N/A</v>
      </c>
      <c r="F184" s="3" t="e">
        <f>IF(OR(VLOOKUP($A184,données!$A$2:$H$500,7,0)=$M$2,VLOOKUP($A184,données!$A$2:$H$500,7,0)=$M$3,VLOOKUP($A184,données!$A$2:$H$500,7,0)=$M$4),1,0)</f>
        <v>#N/A</v>
      </c>
      <c r="G184" s="3" t="e">
        <f>IF(OR(VLOOKUP($A184,données!$A$2:$H$500,6,0)=$M$2,VLOOKUP($A184,données!$A$2:$H$500,6,0)=$M$3,VLOOKUP($A184,données!$A$2:$H$500,6,0)=$M$4),1,0)</f>
        <v>#N/A</v>
      </c>
      <c r="H184" s="3" t="e">
        <f>IF(OR(VLOOKUP($A184,données!$A$2:$H$500,5,0)=$M$2,VLOOKUP($A184,données!$A$2:$H$500,5,0)=$M$3,VLOOKUP($A184,données!$A$2:$H$500,5,0)=$M$4),1,0)</f>
        <v>#N/A</v>
      </c>
      <c r="I184" s="8" t="e">
        <f t="shared" si="11"/>
        <v>#N/A</v>
      </c>
      <c r="J184" s="8" t="e">
        <f t="shared" si="12"/>
        <v>#N/A</v>
      </c>
    </row>
    <row r="185" spans="1:10" x14ac:dyDescent="0.25">
      <c r="A185" t="str">
        <f t="shared" si="10"/>
        <v>000</v>
      </c>
      <c r="B185" s="1">
        <f>données!B185</f>
        <v>0</v>
      </c>
      <c r="C185" s="1">
        <f>données!C185</f>
        <v>0</v>
      </c>
      <c r="D185" s="1">
        <f>données!D185</f>
        <v>0</v>
      </c>
      <c r="E185" s="3" t="e">
        <f>IF(OR(VLOOKUP($A185,données!$A$2:$H$500,8,0)=$M$2,VLOOKUP($A185,données!$A$2:$H$500,8,0)=$M$3,VLOOKUP($A185,données!$A$2:$H$500,8,0)=$M$4),1,0)</f>
        <v>#N/A</v>
      </c>
      <c r="F185" s="3" t="e">
        <f>IF(OR(VLOOKUP($A185,données!$A$2:$H$500,7,0)=$M$2,VLOOKUP($A185,données!$A$2:$H$500,7,0)=$M$3,VLOOKUP($A185,données!$A$2:$H$500,7,0)=$M$4),1,0)</f>
        <v>#N/A</v>
      </c>
      <c r="G185" s="3" t="e">
        <f>IF(OR(VLOOKUP($A185,données!$A$2:$H$500,6,0)=$M$2,VLOOKUP($A185,données!$A$2:$H$500,6,0)=$M$3,VLOOKUP($A185,données!$A$2:$H$500,6,0)=$M$4),1,0)</f>
        <v>#N/A</v>
      </c>
      <c r="H185" s="3" t="e">
        <f>IF(OR(VLOOKUP($A185,données!$A$2:$H$500,5,0)=$M$2,VLOOKUP($A185,données!$A$2:$H$500,5,0)=$M$3,VLOOKUP($A185,données!$A$2:$H$500,5,0)=$M$4),1,0)</f>
        <v>#N/A</v>
      </c>
      <c r="I185" s="8" t="e">
        <f t="shared" si="11"/>
        <v>#N/A</v>
      </c>
      <c r="J185" s="8" t="e">
        <f t="shared" si="12"/>
        <v>#N/A</v>
      </c>
    </row>
    <row r="186" spans="1:10" x14ac:dyDescent="0.25">
      <c r="A186" t="str">
        <f t="shared" si="10"/>
        <v>000</v>
      </c>
      <c r="B186" s="1">
        <f>données!B186</f>
        <v>0</v>
      </c>
      <c r="C186" s="1">
        <f>données!C186</f>
        <v>0</v>
      </c>
      <c r="D186" s="1">
        <f>données!D186</f>
        <v>0</v>
      </c>
      <c r="E186" s="3" t="e">
        <f>IF(OR(VLOOKUP($A186,données!$A$2:$H$500,8,0)=$M$2,VLOOKUP($A186,données!$A$2:$H$500,8,0)=$M$3,VLOOKUP($A186,données!$A$2:$H$500,8,0)=$M$4),1,0)</f>
        <v>#N/A</v>
      </c>
      <c r="F186" s="3" t="e">
        <f>IF(OR(VLOOKUP($A186,données!$A$2:$H$500,7,0)=$M$2,VLOOKUP($A186,données!$A$2:$H$500,7,0)=$M$3,VLOOKUP($A186,données!$A$2:$H$500,7,0)=$M$4),1,0)</f>
        <v>#N/A</v>
      </c>
      <c r="G186" s="3" t="e">
        <f>IF(OR(VLOOKUP($A186,données!$A$2:$H$500,6,0)=$M$2,VLOOKUP($A186,données!$A$2:$H$500,6,0)=$M$3,VLOOKUP($A186,données!$A$2:$H$500,6,0)=$M$4),1,0)</f>
        <v>#N/A</v>
      </c>
      <c r="H186" s="3" t="e">
        <f>IF(OR(VLOOKUP($A186,données!$A$2:$H$500,5,0)=$M$2,VLOOKUP($A186,données!$A$2:$H$500,5,0)=$M$3,VLOOKUP($A186,données!$A$2:$H$500,5,0)=$M$4),1,0)</f>
        <v>#N/A</v>
      </c>
      <c r="I186" s="8" t="e">
        <f t="shared" si="11"/>
        <v>#N/A</v>
      </c>
      <c r="J186" s="8" t="e">
        <f t="shared" si="12"/>
        <v>#N/A</v>
      </c>
    </row>
    <row r="187" spans="1:10" x14ac:dyDescent="0.25">
      <c r="A187" t="str">
        <f t="shared" si="10"/>
        <v>000</v>
      </c>
      <c r="B187" s="1">
        <f>données!B187</f>
        <v>0</v>
      </c>
      <c r="C187" s="1">
        <f>données!C187</f>
        <v>0</v>
      </c>
      <c r="D187" s="1">
        <f>données!D187</f>
        <v>0</v>
      </c>
      <c r="E187" s="3" t="e">
        <f>IF(OR(VLOOKUP($A187,données!$A$2:$H$500,8,0)=$M$2,VLOOKUP($A187,données!$A$2:$H$500,8,0)=$M$3,VLOOKUP($A187,données!$A$2:$H$500,8,0)=$M$4),1,0)</f>
        <v>#N/A</v>
      </c>
      <c r="F187" s="3" t="e">
        <f>IF(OR(VLOOKUP($A187,données!$A$2:$H$500,7,0)=$M$2,VLOOKUP($A187,données!$A$2:$H$500,7,0)=$M$3,VLOOKUP($A187,données!$A$2:$H$500,7,0)=$M$4),1,0)</f>
        <v>#N/A</v>
      </c>
      <c r="G187" s="3" t="e">
        <f>IF(OR(VLOOKUP($A187,données!$A$2:$H$500,6,0)=$M$2,VLOOKUP($A187,données!$A$2:$H$500,6,0)=$M$3,VLOOKUP($A187,données!$A$2:$H$500,6,0)=$M$4),1,0)</f>
        <v>#N/A</v>
      </c>
      <c r="H187" s="3" t="e">
        <f>IF(OR(VLOOKUP($A187,données!$A$2:$H$500,5,0)=$M$2,VLOOKUP($A187,données!$A$2:$H$500,5,0)=$M$3,VLOOKUP($A187,données!$A$2:$H$500,5,0)=$M$4),1,0)</f>
        <v>#N/A</v>
      </c>
      <c r="I187" s="8" t="e">
        <f t="shared" si="11"/>
        <v>#N/A</v>
      </c>
      <c r="J187" s="8" t="e">
        <f t="shared" si="12"/>
        <v>#N/A</v>
      </c>
    </row>
    <row r="188" spans="1:10" x14ac:dyDescent="0.25">
      <c r="A188" t="str">
        <f t="shared" si="10"/>
        <v>000</v>
      </c>
      <c r="B188" s="1">
        <f>données!B188</f>
        <v>0</v>
      </c>
      <c r="C188" s="1">
        <f>données!C188</f>
        <v>0</v>
      </c>
      <c r="D188" s="1">
        <f>données!D188</f>
        <v>0</v>
      </c>
      <c r="E188" s="3" t="e">
        <f>IF(OR(VLOOKUP($A188,données!$A$2:$H$500,8,0)=$M$2,VLOOKUP($A188,données!$A$2:$H$500,8,0)=$M$3,VLOOKUP($A188,données!$A$2:$H$500,8,0)=$M$4),1,0)</f>
        <v>#N/A</v>
      </c>
      <c r="F188" s="3" t="e">
        <f>IF(OR(VLOOKUP($A188,données!$A$2:$H$500,7,0)=$M$2,VLOOKUP($A188,données!$A$2:$H$500,7,0)=$M$3,VLOOKUP($A188,données!$A$2:$H$500,7,0)=$M$4),1,0)</f>
        <v>#N/A</v>
      </c>
      <c r="G188" s="3" t="e">
        <f>IF(OR(VLOOKUP($A188,données!$A$2:$H$500,6,0)=$M$2,VLOOKUP($A188,données!$A$2:$H$500,6,0)=$M$3,VLOOKUP($A188,données!$A$2:$H$500,6,0)=$M$4),1,0)</f>
        <v>#N/A</v>
      </c>
      <c r="H188" s="3" t="e">
        <f>IF(OR(VLOOKUP($A188,données!$A$2:$H$500,5,0)=$M$2,VLOOKUP($A188,données!$A$2:$H$500,5,0)=$M$3,VLOOKUP($A188,données!$A$2:$H$500,5,0)=$M$4),1,0)</f>
        <v>#N/A</v>
      </c>
      <c r="I188" s="8" t="e">
        <f t="shared" si="11"/>
        <v>#N/A</v>
      </c>
      <c r="J188" s="8" t="e">
        <f t="shared" si="12"/>
        <v>#N/A</v>
      </c>
    </row>
    <row r="189" spans="1:10" x14ac:dyDescent="0.25">
      <c r="A189" t="str">
        <f t="shared" si="10"/>
        <v>000</v>
      </c>
      <c r="B189" s="1">
        <f>données!B189</f>
        <v>0</v>
      </c>
      <c r="C189" s="1">
        <f>données!C189</f>
        <v>0</v>
      </c>
      <c r="D189" s="1">
        <f>données!D189</f>
        <v>0</v>
      </c>
      <c r="E189" s="3" t="e">
        <f>IF(OR(VLOOKUP($A189,données!$A$2:$H$500,8,0)=$M$2,VLOOKUP($A189,données!$A$2:$H$500,8,0)=$M$3,VLOOKUP($A189,données!$A$2:$H$500,8,0)=$M$4),1,0)</f>
        <v>#N/A</v>
      </c>
      <c r="F189" s="3" t="e">
        <f>IF(OR(VLOOKUP($A189,données!$A$2:$H$500,7,0)=$M$2,VLOOKUP($A189,données!$A$2:$H$500,7,0)=$M$3,VLOOKUP($A189,données!$A$2:$H$500,7,0)=$M$4),1,0)</f>
        <v>#N/A</v>
      </c>
      <c r="G189" s="3" t="e">
        <f>IF(OR(VLOOKUP($A189,données!$A$2:$H$500,6,0)=$M$2,VLOOKUP($A189,données!$A$2:$H$500,6,0)=$M$3,VLOOKUP($A189,données!$A$2:$H$500,6,0)=$M$4),1,0)</f>
        <v>#N/A</v>
      </c>
      <c r="H189" s="3" t="e">
        <f>IF(OR(VLOOKUP($A189,données!$A$2:$H$500,5,0)=$M$2,VLOOKUP($A189,données!$A$2:$H$500,5,0)=$M$3,VLOOKUP($A189,données!$A$2:$H$500,5,0)=$M$4),1,0)</f>
        <v>#N/A</v>
      </c>
      <c r="I189" s="8" t="e">
        <f t="shared" si="11"/>
        <v>#N/A</v>
      </c>
      <c r="J189" s="8" t="e">
        <f t="shared" si="12"/>
        <v>#N/A</v>
      </c>
    </row>
    <row r="190" spans="1:10" x14ac:dyDescent="0.25">
      <c r="A190" t="str">
        <f t="shared" si="10"/>
        <v>000</v>
      </c>
      <c r="B190" s="1">
        <f>données!B190</f>
        <v>0</v>
      </c>
      <c r="C190" s="1">
        <f>données!C190</f>
        <v>0</v>
      </c>
      <c r="D190" s="1">
        <f>données!D190</f>
        <v>0</v>
      </c>
      <c r="E190" s="3" t="e">
        <f>IF(OR(VLOOKUP($A190,données!$A$2:$H$500,8,0)=$M$2,VLOOKUP($A190,données!$A$2:$H$500,8,0)=$M$3,VLOOKUP($A190,données!$A$2:$H$500,8,0)=$M$4),1,0)</f>
        <v>#N/A</v>
      </c>
      <c r="F190" s="3" t="e">
        <f>IF(OR(VLOOKUP($A190,données!$A$2:$H$500,7,0)=$M$2,VLOOKUP($A190,données!$A$2:$H$500,7,0)=$M$3,VLOOKUP($A190,données!$A$2:$H$500,7,0)=$M$4),1,0)</f>
        <v>#N/A</v>
      </c>
      <c r="G190" s="3" t="e">
        <f>IF(OR(VLOOKUP($A190,données!$A$2:$H$500,6,0)=$M$2,VLOOKUP($A190,données!$A$2:$H$500,6,0)=$M$3,VLOOKUP($A190,données!$A$2:$H$500,6,0)=$M$4),1,0)</f>
        <v>#N/A</v>
      </c>
      <c r="H190" s="3" t="e">
        <f>IF(OR(VLOOKUP($A190,données!$A$2:$H$500,5,0)=$M$2,VLOOKUP($A190,données!$A$2:$H$500,5,0)=$M$3,VLOOKUP($A190,données!$A$2:$H$500,5,0)=$M$4),1,0)</f>
        <v>#N/A</v>
      </c>
      <c r="I190" s="8" t="e">
        <f t="shared" si="11"/>
        <v>#N/A</v>
      </c>
      <c r="J190" s="8" t="e">
        <f t="shared" si="12"/>
        <v>#N/A</v>
      </c>
    </row>
    <row r="191" spans="1:10" x14ac:dyDescent="0.25">
      <c r="A191" t="str">
        <f t="shared" si="10"/>
        <v>000</v>
      </c>
      <c r="B191" s="1">
        <f>données!B191</f>
        <v>0</v>
      </c>
      <c r="C191" s="1">
        <f>données!C191</f>
        <v>0</v>
      </c>
      <c r="D191" s="1">
        <f>données!D191</f>
        <v>0</v>
      </c>
      <c r="E191" s="3" t="e">
        <f>IF(OR(VLOOKUP($A191,données!$A$2:$H$500,8,0)=$M$2,VLOOKUP($A191,données!$A$2:$H$500,8,0)=$M$3,VLOOKUP($A191,données!$A$2:$H$500,8,0)=$M$4),1,0)</f>
        <v>#N/A</v>
      </c>
      <c r="F191" s="3" t="e">
        <f>IF(OR(VLOOKUP($A191,données!$A$2:$H$500,7,0)=$M$2,VLOOKUP($A191,données!$A$2:$H$500,7,0)=$M$3,VLOOKUP($A191,données!$A$2:$H$500,7,0)=$M$4),1,0)</f>
        <v>#N/A</v>
      </c>
      <c r="G191" s="3" t="e">
        <f>IF(OR(VLOOKUP($A191,données!$A$2:$H$500,6,0)=$M$2,VLOOKUP($A191,données!$A$2:$H$500,6,0)=$M$3,VLOOKUP($A191,données!$A$2:$H$500,6,0)=$M$4),1,0)</f>
        <v>#N/A</v>
      </c>
      <c r="H191" s="3" t="e">
        <f>IF(OR(VLOOKUP($A191,données!$A$2:$H$500,5,0)=$M$2,VLOOKUP($A191,données!$A$2:$H$500,5,0)=$M$3,VLOOKUP($A191,données!$A$2:$H$500,5,0)=$M$4),1,0)</f>
        <v>#N/A</v>
      </c>
      <c r="I191" s="8" t="e">
        <f t="shared" si="11"/>
        <v>#N/A</v>
      </c>
      <c r="J191" s="8" t="e">
        <f t="shared" si="12"/>
        <v>#N/A</v>
      </c>
    </row>
    <row r="192" spans="1:10" x14ac:dyDescent="0.25">
      <c r="A192" t="str">
        <f t="shared" si="10"/>
        <v>000</v>
      </c>
      <c r="B192" s="1">
        <f>données!B192</f>
        <v>0</v>
      </c>
      <c r="C192" s="1">
        <f>données!C192</f>
        <v>0</v>
      </c>
      <c r="D192" s="1">
        <f>données!D192</f>
        <v>0</v>
      </c>
      <c r="E192" s="3" t="e">
        <f>IF(OR(VLOOKUP($A192,données!$A$2:$H$500,8,0)=$M$2,VLOOKUP($A192,données!$A$2:$H$500,8,0)=$M$3,VLOOKUP($A192,données!$A$2:$H$500,8,0)=$M$4),1,0)</f>
        <v>#N/A</v>
      </c>
      <c r="F192" s="3" t="e">
        <f>IF(OR(VLOOKUP($A192,données!$A$2:$H$500,7,0)=$M$2,VLOOKUP($A192,données!$A$2:$H$500,7,0)=$M$3,VLOOKUP($A192,données!$A$2:$H$500,7,0)=$M$4),1,0)</f>
        <v>#N/A</v>
      </c>
      <c r="G192" s="3" t="e">
        <f>IF(OR(VLOOKUP($A192,données!$A$2:$H$500,6,0)=$M$2,VLOOKUP($A192,données!$A$2:$H$500,6,0)=$M$3,VLOOKUP($A192,données!$A$2:$H$500,6,0)=$M$4),1,0)</f>
        <v>#N/A</v>
      </c>
      <c r="H192" s="3" t="e">
        <f>IF(OR(VLOOKUP($A192,données!$A$2:$H$500,5,0)=$M$2,VLOOKUP($A192,données!$A$2:$H$500,5,0)=$M$3,VLOOKUP($A192,données!$A$2:$H$500,5,0)=$M$4),1,0)</f>
        <v>#N/A</v>
      </c>
      <c r="I192" s="8" t="e">
        <f t="shared" si="11"/>
        <v>#N/A</v>
      </c>
      <c r="J192" s="8" t="e">
        <f t="shared" si="12"/>
        <v>#N/A</v>
      </c>
    </row>
    <row r="193" spans="1:10" x14ac:dyDescent="0.25">
      <c r="A193" t="str">
        <f t="shared" si="10"/>
        <v>000</v>
      </c>
      <c r="B193" s="1">
        <f>données!B193</f>
        <v>0</v>
      </c>
      <c r="C193" s="1">
        <f>données!C193</f>
        <v>0</v>
      </c>
      <c r="D193" s="1">
        <f>données!D193</f>
        <v>0</v>
      </c>
      <c r="E193" s="3" t="e">
        <f>IF(OR(VLOOKUP($A193,données!$A$2:$H$500,8,0)=$M$2,VLOOKUP($A193,données!$A$2:$H$500,8,0)=$M$3,VLOOKUP($A193,données!$A$2:$H$500,8,0)=$M$4),1,0)</f>
        <v>#N/A</v>
      </c>
      <c r="F193" s="3" t="e">
        <f>IF(OR(VLOOKUP($A193,données!$A$2:$H$500,7,0)=$M$2,VLOOKUP($A193,données!$A$2:$H$500,7,0)=$M$3,VLOOKUP($A193,données!$A$2:$H$500,7,0)=$M$4),1,0)</f>
        <v>#N/A</v>
      </c>
      <c r="G193" s="3" t="e">
        <f>IF(OR(VLOOKUP($A193,données!$A$2:$H$500,6,0)=$M$2,VLOOKUP($A193,données!$A$2:$H$500,6,0)=$M$3,VLOOKUP($A193,données!$A$2:$H$500,6,0)=$M$4),1,0)</f>
        <v>#N/A</v>
      </c>
      <c r="H193" s="3" t="e">
        <f>IF(OR(VLOOKUP($A193,données!$A$2:$H$500,5,0)=$M$2,VLOOKUP($A193,données!$A$2:$H$500,5,0)=$M$3,VLOOKUP($A193,données!$A$2:$H$500,5,0)=$M$4),1,0)</f>
        <v>#N/A</v>
      </c>
      <c r="I193" s="8" t="e">
        <f t="shared" si="11"/>
        <v>#N/A</v>
      </c>
      <c r="J193" s="8" t="e">
        <f t="shared" si="12"/>
        <v>#N/A</v>
      </c>
    </row>
    <row r="194" spans="1:10" x14ac:dyDescent="0.25">
      <c r="A194" t="str">
        <f t="shared" si="10"/>
        <v>000</v>
      </c>
      <c r="B194" s="1">
        <f>données!B194</f>
        <v>0</v>
      </c>
      <c r="C194" s="1">
        <f>données!C194</f>
        <v>0</v>
      </c>
      <c r="D194" s="1">
        <f>données!D194</f>
        <v>0</v>
      </c>
      <c r="E194" s="3" t="e">
        <f>IF(OR(VLOOKUP($A194,données!$A$2:$H$500,8,0)=$M$2,VLOOKUP($A194,données!$A$2:$H$500,8,0)=$M$3,VLOOKUP($A194,données!$A$2:$H$500,8,0)=$M$4),1,0)</f>
        <v>#N/A</v>
      </c>
      <c r="F194" s="3" t="e">
        <f>IF(OR(VLOOKUP($A194,données!$A$2:$H$500,7,0)=$M$2,VLOOKUP($A194,données!$A$2:$H$500,7,0)=$M$3,VLOOKUP($A194,données!$A$2:$H$500,7,0)=$M$4),1,0)</f>
        <v>#N/A</v>
      </c>
      <c r="G194" s="3" t="e">
        <f>IF(OR(VLOOKUP($A194,données!$A$2:$H$500,6,0)=$M$2,VLOOKUP($A194,données!$A$2:$H$500,6,0)=$M$3,VLOOKUP($A194,données!$A$2:$H$500,6,0)=$M$4),1,0)</f>
        <v>#N/A</v>
      </c>
      <c r="H194" s="3" t="e">
        <f>IF(OR(VLOOKUP($A194,données!$A$2:$H$500,5,0)=$M$2,VLOOKUP($A194,données!$A$2:$H$500,5,0)=$M$3,VLOOKUP($A194,données!$A$2:$H$500,5,0)=$M$4),1,0)</f>
        <v>#N/A</v>
      </c>
      <c r="I194" s="8" t="e">
        <f t="shared" si="11"/>
        <v>#N/A</v>
      </c>
      <c r="J194" s="8" t="e">
        <f t="shared" si="12"/>
        <v>#N/A</v>
      </c>
    </row>
    <row r="195" spans="1:10" x14ac:dyDescent="0.25">
      <c r="A195" t="str">
        <f t="shared" si="10"/>
        <v>000</v>
      </c>
      <c r="B195" s="1">
        <f>données!B195</f>
        <v>0</v>
      </c>
      <c r="C195" s="1">
        <f>données!C195</f>
        <v>0</v>
      </c>
      <c r="D195" s="1">
        <f>données!D195</f>
        <v>0</v>
      </c>
      <c r="E195" s="3" t="e">
        <f>IF(OR(VLOOKUP($A195,données!$A$2:$H$500,8,0)=$M$2,VLOOKUP($A195,données!$A$2:$H$500,8,0)=$M$3,VLOOKUP($A195,données!$A$2:$H$500,8,0)=$M$4),1,0)</f>
        <v>#N/A</v>
      </c>
      <c r="F195" s="3" t="e">
        <f>IF(OR(VLOOKUP($A195,données!$A$2:$H$500,7,0)=$M$2,VLOOKUP($A195,données!$A$2:$H$500,7,0)=$M$3,VLOOKUP($A195,données!$A$2:$H$500,7,0)=$M$4),1,0)</f>
        <v>#N/A</v>
      </c>
      <c r="G195" s="3" t="e">
        <f>IF(OR(VLOOKUP($A195,données!$A$2:$H$500,6,0)=$M$2,VLOOKUP($A195,données!$A$2:$H$500,6,0)=$M$3,VLOOKUP($A195,données!$A$2:$H$500,6,0)=$M$4),1,0)</f>
        <v>#N/A</v>
      </c>
      <c r="H195" s="3" t="e">
        <f>IF(OR(VLOOKUP($A195,données!$A$2:$H$500,5,0)=$M$2,VLOOKUP($A195,données!$A$2:$H$500,5,0)=$M$3,VLOOKUP($A195,données!$A$2:$H$500,5,0)=$M$4),1,0)</f>
        <v>#N/A</v>
      </c>
      <c r="I195" s="8" t="e">
        <f t="shared" si="11"/>
        <v>#N/A</v>
      </c>
      <c r="J195" s="8" t="e">
        <f t="shared" si="12"/>
        <v>#N/A</v>
      </c>
    </row>
    <row r="196" spans="1:10" x14ac:dyDescent="0.25">
      <c r="A196" t="str">
        <f t="shared" si="10"/>
        <v>000</v>
      </c>
      <c r="B196" s="1">
        <f>données!B196</f>
        <v>0</v>
      </c>
      <c r="C196" s="1">
        <f>données!C196</f>
        <v>0</v>
      </c>
      <c r="D196" s="1">
        <f>données!D196</f>
        <v>0</v>
      </c>
      <c r="E196" s="3" t="e">
        <f>IF(OR(VLOOKUP($A196,données!$A$2:$H$500,8,0)=$M$2,VLOOKUP($A196,données!$A$2:$H$500,8,0)=$M$3,VLOOKUP($A196,données!$A$2:$H$500,8,0)=$M$4),1,0)</f>
        <v>#N/A</v>
      </c>
      <c r="F196" s="3" t="e">
        <f>IF(OR(VLOOKUP($A196,données!$A$2:$H$500,7,0)=$M$2,VLOOKUP($A196,données!$A$2:$H$500,7,0)=$M$3,VLOOKUP($A196,données!$A$2:$H$500,7,0)=$M$4),1,0)</f>
        <v>#N/A</v>
      </c>
      <c r="G196" s="3" t="e">
        <f>IF(OR(VLOOKUP($A196,données!$A$2:$H$500,6,0)=$M$2,VLOOKUP($A196,données!$A$2:$H$500,6,0)=$M$3,VLOOKUP($A196,données!$A$2:$H$500,6,0)=$M$4),1,0)</f>
        <v>#N/A</v>
      </c>
      <c r="H196" s="3" t="e">
        <f>IF(OR(VLOOKUP($A196,données!$A$2:$H$500,5,0)=$M$2,VLOOKUP($A196,données!$A$2:$H$500,5,0)=$M$3,VLOOKUP($A196,données!$A$2:$H$500,5,0)=$M$4),1,0)</f>
        <v>#N/A</v>
      </c>
      <c r="I196" s="8" t="e">
        <f t="shared" si="11"/>
        <v>#N/A</v>
      </c>
      <c r="J196" s="8" t="e">
        <f t="shared" si="12"/>
        <v>#N/A</v>
      </c>
    </row>
    <row r="197" spans="1:10" x14ac:dyDescent="0.25">
      <c r="A197" t="str">
        <f t="shared" si="10"/>
        <v>000</v>
      </c>
      <c r="B197" s="1">
        <f>données!B197</f>
        <v>0</v>
      </c>
      <c r="C197" s="1">
        <f>données!C197</f>
        <v>0</v>
      </c>
      <c r="D197" s="1">
        <f>données!D197</f>
        <v>0</v>
      </c>
      <c r="E197" s="3" t="e">
        <f>IF(OR(VLOOKUP($A197,données!$A$2:$H$500,8,0)=$M$2,VLOOKUP($A197,données!$A$2:$H$500,8,0)=$M$3,VLOOKUP($A197,données!$A$2:$H$500,8,0)=$M$4),1,0)</f>
        <v>#N/A</v>
      </c>
      <c r="F197" s="3" t="e">
        <f>IF(OR(VLOOKUP($A197,données!$A$2:$H$500,7,0)=$M$2,VLOOKUP($A197,données!$A$2:$H$500,7,0)=$M$3,VLOOKUP($A197,données!$A$2:$H$500,7,0)=$M$4),1,0)</f>
        <v>#N/A</v>
      </c>
      <c r="G197" s="3" t="e">
        <f>IF(OR(VLOOKUP($A197,données!$A$2:$H$500,6,0)=$M$2,VLOOKUP($A197,données!$A$2:$H$500,6,0)=$M$3,VLOOKUP($A197,données!$A$2:$H$500,6,0)=$M$4),1,0)</f>
        <v>#N/A</v>
      </c>
      <c r="H197" s="3" t="e">
        <f>IF(OR(VLOOKUP($A197,données!$A$2:$H$500,5,0)=$M$2,VLOOKUP($A197,données!$A$2:$H$500,5,0)=$M$3,VLOOKUP($A197,données!$A$2:$H$500,5,0)=$M$4),1,0)</f>
        <v>#N/A</v>
      </c>
      <c r="I197" s="8" t="e">
        <f t="shared" si="11"/>
        <v>#N/A</v>
      </c>
      <c r="J197" s="8" t="e">
        <f t="shared" si="12"/>
        <v>#N/A</v>
      </c>
    </row>
    <row r="198" spans="1:10" x14ac:dyDescent="0.25">
      <c r="A198" t="str">
        <f t="shared" si="10"/>
        <v>000</v>
      </c>
      <c r="B198" s="1">
        <f>données!B198</f>
        <v>0</v>
      </c>
      <c r="C198" s="1">
        <f>données!C198</f>
        <v>0</v>
      </c>
      <c r="D198" s="1">
        <f>données!D198</f>
        <v>0</v>
      </c>
      <c r="E198" s="3" t="e">
        <f>IF(OR(VLOOKUP($A198,données!$A$2:$H$500,8,0)=$M$2,VLOOKUP($A198,données!$A$2:$H$500,8,0)=$M$3,VLOOKUP($A198,données!$A$2:$H$500,8,0)=$M$4),1,0)</f>
        <v>#N/A</v>
      </c>
      <c r="F198" s="3" t="e">
        <f>IF(OR(VLOOKUP($A198,données!$A$2:$H$500,7,0)=$M$2,VLOOKUP($A198,données!$A$2:$H$500,7,0)=$M$3,VLOOKUP($A198,données!$A$2:$H$500,7,0)=$M$4),1,0)</f>
        <v>#N/A</v>
      </c>
      <c r="G198" s="3" t="e">
        <f>IF(OR(VLOOKUP($A198,données!$A$2:$H$500,6,0)=$M$2,VLOOKUP($A198,données!$A$2:$H$500,6,0)=$M$3,VLOOKUP($A198,données!$A$2:$H$500,6,0)=$M$4),1,0)</f>
        <v>#N/A</v>
      </c>
      <c r="H198" s="3" t="e">
        <f>IF(OR(VLOOKUP($A198,données!$A$2:$H$500,5,0)=$M$2,VLOOKUP($A198,données!$A$2:$H$500,5,0)=$M$3,VLOOKUP($A198,données!$A$2:$H$500,5,0)=$M$4),1,0)</f>
        <v>#N/A</v>
      </c>
      <c r="I198" s="8" t="e">
        <f t="shared" si="11"/>
        <v>#N/A</v>
      </c>
      <c r="J198" s="8" t="e">
        <f t="shared" si="12"/>
        <v>#N/A</v>
      </c>
    </row>
    <row r="199" spans="1:10" x14ac:dyDescent="0.25">
      <c r="A199" t="str">
        <f t="shared" si="10"/>
        <v>000</v>
      </c>
      <c r="B199" s="1">
        <f>données!B199</f>
        <v>0</v>
      </c>
      <c r="C199" s="1">
        <f>données!C199</f>
        <v>0</v>
      </c>
      <c r="D199" s="1">
        <f>données!D199</f>
        <v>0</v>
      </c>
      <c r="E199" s="3" t="e">
        <f>IF(OR(VLOOKUP($A199,données!$A$2:$H$500,8,0)=$M$2,VLOOKUP($A199,données!$A$2:$H$500,8,0)=$M$3,VLOOKUP($A199,données!$A$2:$H$500,8,0)=$M$4),1,0)</f>
        <v>#N/A</v>
      </c>
      <c r="F199" s="3" t="e">
        <f>IF(OR(VLOOKUP($A199,données!$A$2:$H$500,7,0)=$M$2,VLOOKUP($A199,données!$A$2:$H$500,7,0)=$M$3,VLOOKUP($A199,données!$A$2:$H$500,7,0)=$M$4),1,0)</f>
        <v>#N/A</v>
      </c>
      <c r="G199" s="3" t="e">
        <f>IF(OR(VLOOKUP($A199,données!$A$2:$H$500,6,0)=$M$2,VLOOKUP($A199,données!$A$2:$H$500,6,0)=$M$3,VLOOKUP($A199,données!$A$2:$H$500,6,0)=$M$4),1,0)</f>
        <v>#N/A</v>
      </c>
      <c r="H199" s="3" t="e">
        <f>IF(OR(VLOOKUP($A199,données!$A$2:$H$500,5,0)=$M$2,VLOOKUP($A199,données!$A$2:$H$500,5,0)=$M$3,VLOOKUP($A199,données!$A$2:$H$500,5,0)=$M$4),1,0)</f>
        <v>#N/A</v>
      </c>
      <c r="I199" s="8" t="e">
        <f t="shared" si="11"/>
        <v>#N/A</v>
      </c>
      <c r="J199" s="8" t="e">
        <f t="shared" si="12"/>
        <v>#N/A</v>
      </c>
    </row>
    <row r="200" spans="1:10" x14ac:dyDescent="0.25">
      <c r="A200" t="str">
        <f t="shared" si="10"/>
        <v>000</v>
      </c>
      <c r="B200" s="1">
        <f>données!B200</f>
        <v>0</v>
      </c>
      <c r="C200" s="1">
        <f>données!C200</f>
        <v>0</v>
      </c>
      <c r="D200" s="1">
        <f>données!D200</f>
        <v>0</v>
      </c>
      <c r="E200" s="3" t="e">
        <f>IF(OR(VLOOKUP($A200,données!$A$2:$H$500,8,0)=$M$2,VLOOKUP($A200,données!$A$2:$H$500,8,0)=$M$3,VLOOKUP($A200,données!$A$2:$H$500,8,0)=$M$4),1,0)</f>
        <v>#N/A</v>
      </c>
      <c r="F200" s="3" t="e">
        <f>IF(OR(VLOOKUP($A200,données!$A$2:$H$500,7,0)=$M$2,VLOOKUP($A200,données!$A$2:$H$500,7,0)=$M$3,VLOOKUP($A200,données!$A$2:$H$500,7,0)=$M$4),1,0)</f>
        <v>#N/A</v>
      </c>
      <c r="G200" s="3" t="e">
        <f>IF(OR(VLOOKUP($A200,données!$A$2:$H$500,6,0)=$M$2,VLOOKUP($A200,données!$A$2:$H$500,6,0)=$M$3,VLOOKUP($A200,données!$A$2:$H$500,6,0)=$M$4),1,0)</f>
        <v>#N/A</v>
      </c>
      <c r="H200" s="3" t="e">
        <f>IF(OR(VLOOKUP($A200,données!$A$2:$H$500,5,0)=$M$2,VLOOKUP($A200,données!$A$2:$H$500,5,0)=$M$3,VLOOKUP($A200,données!$A$2:$H$500,5,0)=$M$4),1,0)</f>
        <v>#N/A</v>
      </c>
      <c r="I200" s="8" t="e">
        <f t="shared" si="11"/>
        <v>#N/A</v>
      </c>
      <c r="J200" s="8" t="e">
        <f t="shared" si="12"/>
        <v>#N/A</v>
      </c>
    </row>
    <row r="201" spans="1:10" x14ac:dyDescent="0.25">
      <c r="A201" t="str">
        <f t="shared" si="10"/>
        <v>000</v>
      </c>
      <c r="B201" s="1">
        <f>données!B201</f>
        <v>0</v>
      </c>
      <c r="C201" s="1">
        <f>données!C201</f>
        <v>0</v>
      </c>
      <c r="D201" s="1">
        <f>données!D201</f>
        <v>0</v>
      </c>
      <c r="E201" s="3" t="e">
        <f>IF(OR(VLOOKUP($A201,données!$A$2:$H$500,8,0)=$M$2,VLOOKUP($A201,données!$A$2:$H$500,8,0)=$M$3,VLOOKUP($A201,données!$A$2:$H$500,8,0)=$M$4),1,0)</f>
        <v>#N/A</v>
      </c>
      <c r="F201" s="3" t="e">
        <f>IF(OR(VLOOKUP($A201,données!$A$2:$H$500,7,0)=$M$2,VLOOKUP($A201,données!$A$2:$H$500,7,0)=$M$3,VLOOKUP($A201,données!$A$2:$H$500,7,0)=$M$4),1,0)</f>
        <v>#N/A</v>
      </c>
      <c r="G201" s="3" t="e">
        <f>IF(OR(VLOOKUP($A201,données!$A$2:$H$500,6,0)=$M$2,VLOOKUP($A201,données!$A$2:$H$500,6,0)=$M$3,VLOOKUP($A201,données!$A$2:$H$500,6,0)=$M$4),1,0)</f>
        <v>#N/A</v>
      </c>
      <c r="H201" s="3" t="e">
        <f>IF(OR(VLOOKUP($A201,données!$A$2:$H$500,5,0)=$M$2,VLOOKUP($A201,données!$A$2:$H$500,5,0)=$M$3,VLOOKUP($A201,données!$A$2:$H$500,5,0)=$M$4),1,0)</f>
        <v>#N/A</v>
      </c>
      <c r="I201" s="8" t="e">
        <f t="shared" si="11"/>
        <v>#N/A</v>
      </c>
      <c r="J201" s="8" t="e">
        <f t="shared" si="12"/>
        <v>#N/A</v>
      </c>
    </row>
    <row r="202" spans="1:10" x14ac:dyDescent="0.25">
      <c r="A202" t="str">
        <f t="shared" si="10"/>
        <v>000</v>
      </c>
      <c r="B202" s="1">
        <f>données!B202</f>
        <v>0</v>
      </c>
      <c r="C202" s="1">
        <f>données!C202</f>
        <v>0</v>
      </c>
      <c r="D202" s="1">
        <f>données!D202</f>
        <v>0</v>
      </c>
      <c r="E202" s="3" t="e">
        <f>IF(OR(VLOOKUP($A202,données!$A$2:$H$500,8,0)=$M$2,VLOOKUP($A202,données!$A$2:$H$500,8,0)=$M$3,VLOOKUP($A202,données!$A$2:$H$500,8,0)=$M$4),1,0)</f>
        <v>#N/A</v>
      </c>
      <c r="F202" s="3" t="e">
        <f>IF(OR(VLOOKUP($A202,données!$A$2:$H$500,7,0)=$M$2,VLOOKUP($A202,données!$A$2:$H$500,7,0)=$M$3,VLOOKUP($A202,données!$A$2:$H$500,7,0)=$M$4),1,0)</f>
        <v>#N/A</v>
      </c>
      <c r="G202" s="3" t="e">
        <f>IF(OR(VLOOKUP($A202,données!$A$2:$H$500,6,0)=$M$2,VLOOKUP($A202,données!$A$2:$H$500,6,0)=$M$3,VLOOKUP($A202,données!$A$2:$H$500,6,0)=$M$4),1,0)</f>
        <v>#N/A</v>
      </c>
      <c r="H202" s="3" t="e">
        <f>IF(OR(VLOOKUP($A202,données!$A$2:$H$500,5,0)=$M$2,VLOOKUP($A202,données!$A$2:$H$500,5,0)=$M$3,VLOOKUP($A202,données!$A$2:$H$500,5,0)=$M$4),1,0)</f>
        <v>#N/A</v>
      </c>
      <c r="I202" s="8" t="e">
        <f t="shared" si="11"/>
        <v>#N/A</v>
      </c>
      <c r="J202" s="8" t="e">
        <f t="shared" si="12"/>
        <v>#N/A</v>
      </c>
    </row>
    <row r="203" spans="1:10" x14ac:dyDescent="0.25">
      <c r="A203" t="str">
        <f t="shared" si="10"/>
        <v>000</v>
      </c>
      <c r="B203" s="1">
        <f>données!B203</f>
        <v>0</v>
      </c>
      <c r="C203" s="1">
        <f>données!C203</f>
        <v>0</v>
      </c>
      <c r="D203" s="1">
        <f>données!D203</f>
        <v>0</v>
      </c>
      <c r="E203" s="3" t="e">
        <f>IF(OR(VLOOKUP($A203,données!$A$2:$H$500,8,0)=$M$2,VLOOKUP($A203,données!$A$2:$H$500,8,0)=$M$3,VLOOKUP($A203,données!$A$2:$H$500,8,0)=$M$4),1,0)</f>
        <v>#N/A</v>
      </c>
      <c r="F203" s="3" t="e">
        <f>IF(OR(VLOOKUP($A203,données!$A$2:$H$500,7,0)=$M$2,VLOOKUP($A203,données!$A$2:$H$500,7,0)=$M$3,VLOOKUP($A203,données!$A$2:$H$500,7,0)=$M$4),1,0)</f>
        <v>#N/A</v>
      </c>
      <c r="G203" s="3" t="e">
        <f>IF(OR(VLOOKUP($A203,données!$A$2:$H$500,6,0)=$M$2,VLOOKUP($A203,données!$A$2:$H$500,6,0)=$M$3,VLOOKUP($A203,données!$A$2:$H$500,6,0)=$M$4),1,0)</f>
        <v>#N/A</v>
      </c>
      <c r="H203" s="3" t="e">
        <f>IF(OR(VLOOKUP($A203,données!$A$2:$H$500,5,0)=$M$2,VLOOKUP($A203,données!$A$2:$H$500,5,0)=$M$3,VLOOKUP($A203,données!$A$2:$H$500,5,0)=$M$4),1,0)</f>
        <v>#N/A</v>
      </c>
      <c r="I203" s="8" t="e">
        <f t="shared" si="11"/>
        <v>#N/A</v>
      </c>
      <c r="J203" s="8" t="e">
        <f t="shared" si="12"/>
        <v>#N/A</v>
      </c>
    </row>
    <row r="204" spans="1:10" x14ac:dyDescent="0.25">
      <c r="A204" t="str">
        <f t="shared" si="10"/>
        <v>000</v>
      </c>
      <c r="B204" s="1">
        <f>données!B204</f>
        <v>0</v>
      </c>
      <c r="C204" s="1">
        <f>données!C204</f>
        <v>0</v>
      </c>
      <c r="D204" s="1">
        <f>données!D204</f>
        <v>0</v>
      </c>
      <c r="E204" s="3" t="e">
        <f>IF(OR(VLOOKUP($A204,données!$A$2:$H$500,8,0)=$M$2,VLOOKUP($A204,données!$A$2:$H$500,8,0)=$M$3,VLOOKUP($A204,données!$A$2:$H$500,8,0)=$M$4),1,0)</f>
        <v>#N/A</v>
      </c>
      <c r="F204" s="3" t="e">
        <f>IF(OR(VLOOKUP($A204,données!$A$2:$H$500,7,0)=$M$2,VLOOKUP($A204,données!$A$2:$H$500,7,0)=$M$3,VLOOKUP($A204,données!$A$2:$H$500,7,0)=$M$4),1,0)</f>
        <v>#N/A</v>
      </c>
      <c r="G204" s="3" t="e">
        <f>IF(OR(VLOOKUP($A204,données!$A$2:$H$500,6,0)=$M$2,VLOOKUP($A204,données!$A$2:$H$500,6,0)=$M$3,VLOOKUP($A204,données!$A$2:$H$500,6,0)=$M$4),1,0)</f>
        <v>#N/A</v>
      </c>
      <c r="H204" s="3" t="e">
        <f>IF(OR(VLOOKUP($A204,données!$A$2:$H$500,5,0)=$M$2,VLOOKUP($A204,données!$A$2:$H$500,5,0)=$M$3,VLOOKUP($A204,données!$A$2:$H$500,5,0)=$M$4),1,0)</f>
        <v>#N/A</v>
      </c>
      <c r="I204" s="8" t="e">
        <f t="shared" si="11"/>
        <v>#N/A</v>
      </c>
      <c r="J204" s="8" t="e">
        <f t="shared" si="12"/>
        <v>#N/A</v>
      </c>
    </row>
    <row r="205" spans="1:10" x14ac:dyDescent="0.25">
      <c r="A205" t="str">
        <f t="shared" si="10"/>
        <v>000</v>
      </c>
      <c r="B205" s="1">
        <f>données!B205</f>
        <v>0</v>
      </c>
      <c r="C205" s="1">
        <f>données!C205</f>
        <v>0</v>
      </c>
      <c r="D205" s="1">
        <f>données!D205</f>
        <v>0</v>
      </c>
      <c r="E205" s="3" t="e">
        <f>IF(OR(VLOOKUP($A205,données!$A$2:$H$500,8,0)=$M$2,VLOOKUP($A205,données!$A$2:$H$500,8,0)=$M$3,VLOOKUP($A205,données!$A$2:$H$500,8,0)=$M$4),1,0)</f>
        <v>#N/A</v>
      </c>
      <c r="F205" s="3" t="e">
        <f>IF(OR(VLOOKUP($A205,données!$A$2:$H$500,7,0)=$M$2,VLOOKUP($A205,données!$A$2:$H$500,7,0)=$M$3,VLOOKUP($A205,données!$A$2:$H$500,7,0)=$M$4),1,0)</f>
        <v>#N/A</v>
      </c>
      <c r="G205" s="3" t="e">
        <f>IF(OR(VLOOKUP($A205,données!$A$2:$H$500,6,0)=$M$2,VLOOKUP($A205,données!$A$2:$H$500,6,0)=$M$3,VLOOKUP($A205,données!$A$2:$H$500,6,0)=$M$4),1,0)</f>
        <v>#N/A</v>
      </c>
      <c r="H205" s="3" t="e">
        <f>IF(OR(VLOOKUP($A205,données!$A$2:$H$500,5,0)=$M$2,VLOOKUP($A205,données!$A$2:$H$500,5,0)=$M$3,VLOOKUP($A205,données!$A$2:$H$500,5,0)=$M$4),1,0)</f>
        <v>#N/A</v>
      </c>
      <c r="I205" s="8" t="e">
        <f t="shared" si="11"/>
        <v>#N/A</v>
      </c>
      <c r="J205" s="8" t="e">
        <f t="shared" si="12"/>
        <v>#N/A</v>
      </c>
    </row>
    <row r="206" spans="1:10" x14ac:dyDescent="0.25">
      <c r="A206" t="str">
        <f t="shared" si="10"/>
        <v>000</v>
      </c>
      <c r="B206" s="1">
        <f>données!B206</f>
        <v>0</v>
      </c>
      <c r="C206" s="1">
        <f>données!C206</f>
        <v>0</v>
      </c>
      <c r="D206" s="1">
        <f>données!D206</f>
        <v>0</v>
      </c>
      <c r="E206" s="3" t="e">
        <f>IF(OR(VLOOKUP($A206,données!$A$2:$H$500,8,0)=$M$2,VLOOKUP($A206,données!$A$2:$H$500,8,0)=$M$3,VLOOKUP($A206,données!$A$2:$H$500,8,0)=$M$4),1,0)</f>
        <v>#N/A</v>
      </c>
      <c r="F206" s="3" t="e">
        <f>IF(OR(VLOOKUP($A206,données!$A$2:$H$500,7,0)=$M$2,VLOOKUP($A206,données!$A$2:$H$500,7,0)=$M$3,VLOOKUP($A206,données!$A$2:$H$500,7,0)=$M$4),1,0)</f>
        <v>#N/A</v>
      </c>
      <c r="G206" s="3" t="e">
        <f>IF(OR(VLOOKUP($A206,données!$A$2:$H$500,6,0)=$M$2,VLOOKUP($A206,données!$A$2:$H$500,6,0)=$M$3,VLOOKUP($A206,données!$A$2:$H$500,6,0)=$M$4),1,0)</f>
        <v>#N/A</v>
      </c>
      <c r="H206" s="3" t="e">
        <f>IF(OR(VLOOKUP($A206,données!$A$2:$H$500,5,0)=$M$2,VLOOKUP($A206,données!$A$2:$H$500,5,0)=$M$3,VLOOKUP($A206,données!$A$2:$H$500,5,0)=$M$4),1,0)</f>
        <v>#N/A</v>
      </c>
      <c r="I206" s="8" t="e">
        <f t="shared" si="11"/>
        <v>#N/A</v>
      </c>
      <c r="J206" s="8" t="e">
        <f t="shared" si="12"/>
        <v>#N/A</v>
      </c>
    </row>
    <row r="207" spans="1:10" x14ac:dyDescent="0.25">
      <c r="A207" t="str">
        <f t="shared" si="10"/>
        <v>000</v>
      </c>
      <c r="B207" s="1">
        <f>données!B207</f>
        <v>0</v>
      </c>
      <c r="C207" s="1">
        <f>données!C207</f>
        <v>0</v>
      </c>
      <c r="D207" s="1">
        <f>données!D207</f>
        <v>0</v>
      </c>
      <c r="E207" s="3" t="e">
        <f>IF(OR(VLOOKUP($A207,données!$A$2:$H$500,8,0)=$M$2,VLOOKUP($A207,données!$A$2:$H$500,8,0)=$M$3,VLOOKUP($A207,données!$A$2:$H$500,8,0)=$M$4),1,0)</f>
        <v>#N/A</v>
      </c>
      <c r="F207" s="3" t="e">
        <f>IF(OR(VLOOKUP($A207,données!$A$2:$H$500,7,0)=$M$2,VLOOKUP($A207,données!$A$2:$H$500,7,0)=$M$3,VLOOKUP($A207,données!$A$2:$H$500,7,0)=$M$4),1,0)</f>
        <v>#N/A</v>
      </c>
      <c r="G207" s="3" t="e">
        <f>IF(OR(VLOOKUP($A207,données!$A$2:$H$500,6,0)=$M$2,VLOOKUP($A207,données!$A$2:$H$500,6,0)=$M$3,VLOOKUP($A207,données!$A$2:$H$500,6,0)=$M$4),1,0)</f>
        <v>#N/A</v>
      </c>
      <c r="H207" s="3" t="e">
        <f>IF(OR(VLOOKUP($A207,données!$A$2:$H$500,5,0)=$M$2,VLOOKUP($A207,données!$A$2:$H$500,5,0)=$M$3,VLOOKUP($A207,données!$A$2:$H$500,5,0)=$M$4),1,0)</f>
        <v>#N/A</v>
      </c>
      <c r="I207" s="8" t="e">
        <f t="shared" si="11"/>
        <v>#N/A</v>
      </c>
      <c r="J207" s="8" t="e">
        <f t="shared" si="12"/>
        <v>#N/A</v>
      </c>
    </row>
    <row r="208" spans="1:10" x14ac:dyDescent="0.25">
      <c r="A208" t="str">
        <f t="shared" si="10"/>
        <v>000</v>
      </c>
      <c r="B208" s="1">
        <f>données!B208</f>
        <v>0</v>
      </c>
      <c r="C208" s="1">
        <f>données!C208</f>
        <v>0</v>
      </c>
      <c r="D208" s="1">
        <f>données!D208</f>
        <v>0</v>
      </c>
      <c r="E208" s="3" t="e">
        <f>IF(OR(VLOOKUP($A208,données!$A$2:$H$500,8,0)=$M$2,VLOOKUP($A208,données!$A$2:$H$500,8,0)=$M$3,VLOOKUP($A208,données!$A$2:$H$500,8,0)=$M$4),1,0)</f>
        <v>#N/A</v>
      </c>
      <c r="F208" s="3" t="e">
        <f>IF(OR(VLOOKUP($A208,données!$A$2:$H$500,7,0)=$M$2,VLOOKUP($A208,données!$A$2:$H$500,7,0)=$M$3,VLOOKUP($A208,données!$A$2:$H$500,7,0)=$M$4),1,0)</f>
        <v>#N/A</v>
      </c>
      <c r="G208" s="3" t="e">
        <f>IF(OR(VLOOKUP($A208,données!$A$2:$H$500,6,0)=$M$2,VLOOKUP($A208,données!$A$2:$H$500,6,0)=$M$3,VLOOKUP($A208,données!$A$2:$H$500,6,0)=$M$4),1,0)</f>
        <v>#N/A</v>
      </c>
      <c r="H208" s="3" t="e">
        <f>IF(OR(VLOOKUP($A208,données!$A$2:$H$500,5,0)=$M$2,VLOOKUP($A208,données!$A$2:$H$500,5,0)=$M$3,VLOOKUP($A208,données!$A$2:$H$500,5,0)=$M$4),1,0)</f>
        <v>#N/A</v>
      </c>
      <c r="I208" s="8" t="e">
        <f t="shared" si="11"/>
        <v>#N/A</v>
      </c>
      <c r="J208" s="8" t="e">
        <f t="shared" si="12"/>
        <v>#N/A</v>
      </c>
    </row>
    <row r="209" spans="1:10" x14ac:dyDescent="0.25">
      <c r="A209" t="str">
        <f t="shared" si="10"/>
        <v>000</v>
      </c>
      <c r="B209" s="1">
        <f>données!B209</f>
        <v>0</v>
      </c>
      <c r="C209" s="1">
        <f>données!C209</f>
        <v>0</v>
      </c>
      <c r="D209" s="1">
        <f>données!D209</f>
        <v>0</v>
      </c>
      <c r="E209" s="3" t="e">
        <f>IF(OR(VLOOKUP($A209,données!$A$2:$H$500,8,0)=$M$2,VLOOKUP($A209,données!$A$2:$H$500,8,0)=$M$3,VLOOKUP($A209,données!$A$2:$H$500,8,0)=$M$4),1,0)</f>
        <v>#N/A</v>
      </c>
      <c r="F209" s="3" t="e">
        <f>IF(OR(VLOOKUP($A209,données!$A$2:$H$500,7,0)=$M$2,VLOOKUP($A209,données!$A$2:$H$500,7,0)=$M$3,VLOOKUP($A209,données!$A$2:$H$500,7,0)=$M$4),1,0)</f>
        <v>#N/A</v>
      </c>
      <c r="G209" s="3" t="e">
        <f>IF(OR(VLOOKUP($A209,données!$A$2:$H$500,6,0)=$M$2,VLOOKUP($A209,données!$A$2:$H$500,6,0)=$M$3,VLOOKUP($A209,données!$A$2:$H$500,6,0)=$M$4),1,0)</f>
        <v>#N/A</v>
      </c>
      <c r="H209" s="3" t="e">
        <f>IF(OR(VLOOKUP($A209,données!$A$2:$H$500,5,0)=$M$2,VLOOKUP($A209,données!$A$2:$H$500,5,0)=$M$3,VLOOKUP($A209,données!$A$2:$H$500,5,0)=$M$4),1,0)</f>
        <v>#N/A</v>
      </c>
      <c r="I209" s="8" t="e">
        <f t="shared" si="11"/>
        <v>#N/A</v>
      </c>
      <c r="J209" s="8" t="e">
        <f t="shared" si="12"/>
        <v>#N/A</v>
      </c>
    </row>
    <row r="210" spans="1:10" x14ac:dyDescent="0.25">
      <c r="A210" t="str">
        <f t="shared" si="10"/>
        <v>000</v>
      </c>
      <c r="B210" s="1">
        <f>données!B210</f>
        <v>0</v>
      </c>
      <c r="C210" s="1">
        <f>données!C210</f>
        <v>0</v>
      </c>
      <c r="D210" s="1">
        <f>données!D210</f>
        <v>0</v>
      </c>
      <c r="E210" s="3" t="e">
        <f>IF(OR(VLOOKUP($A210,données!$A$2:$H$500,8,0)=$M$2,VLOOKUP($A210,données!$A$2:$H$500,8,0)=$M$3,VLOOKUP($A210,données!$A$2:$H$500,8,0)=$M$4),1,0)</f>
        <v>#N/A</v>
      </c>
      <c r="F210" s="3" t="e">
        <f>IF(OR(VLOOKUP($A210,données!$A$2:$H$500,7,0)=$M$2,VLOOKUP($A210,données!$A$2:$H$500,7,0)=$M$3,VLOOKUP($A210,données!$A$2:$H$500,7,0)=$M$4),1,0)</f>
        <v>#N/A</v>
      </c>
      <c r="G210" s="3" t="e">
        <f>IF(OR(VLOOKUP($A210,données!$A$2:$H$500,6,0)=$M$2,VLOOKUP($A210,données!$A$2:$H$500,6,0)=$M$3,VLOOKUP($A210,données!$A$2:$H$500,6,0)=$M$4),1,0)</f>
        <v>#N/A</v>
      </c>
      <c r="H210" s="3" t="e">
        <f>IF(OR(VLOOKUP($A210,données!$A$2:$H$500,5,0)=$M$2,VLOOKUP($A210,données!$A$2:$H$500,5,0)=$M$3,VLOOKUP($A210,données!$A$2:$H$500,5,0)=$M$4),1,0)</f>
        <v>#N/A</v>
      </c>
      <c r="I210" s="8" t="e">
        <f t="shared" si="11"/>
        <v>#N/A</v>
      </c>
      <c r="J210" s="8" t="e">
        <f t="shared" si="12"/>
        <v>#N/A</v>
      </c>
    </row>
    <row r="211" spans="1:10" x14ac:dyDescent="0.25">
      <c r="A211" t="str">
        <f t="shared" si="10"/>
        <v>000</v>
      </c>
      <c r="B211" s="1">
        <f>données!B211</f>
        <v>0</v>
      </c>
      <c r="C211" s="1">
        <f>données!C211</f>
        <v>0</v>
      </c>
      <c r="D211" s="1">
        <f>données!D211</f>
        <v>0</v>
      </c>
      <c r="E211" s="3" t="e">
        <f>IF(OR(VLOOKUP($A211,données!$A$2:$H$500,8,0)=$M$2,VLOOKUP($A211,données!$A$2:$H$500,8,0)=$M$3,VLOOKUP($A211,données!$A$2:$H$500,8,0)=$M$4),1,0)</f>
        <v>#N/A</v>
      </c>
      <c r="F211" s="3" t="e">
        <f>IF(OR(VLOOKUP($A211,données!$A$2:$H$500,7,0)=$M$2,VLOOKUP($A211,données!$A$2:$H$500,7,0)=$M$3,VLOOKUP($A211,données!$A$2:$H$500,7,0)=$M$4),1,0)</f>
        <v>#N/A</v>
      </c>
      <c r="G211" s="3" t="e">
        <f>IF(OR(VLOOKUP($A211,données!$A$2:$H$500,6,0)=$M$2,VLOOKUP($A211,données!$A$2:$H$500,6,0)=$M$3,VLOOKUP($A211,données!$A$2:$H$500,6,0)=$M$4),1,0)</f>
        <v>#N/A</v>
      </c>
      <c r="H211" s="3" t="e">
        <f>IF(OR(VLOOKUP($A211,données!$A$2:$H$500,5,0)=$M$2,VLOOKUP($A211,données!$A$2:$H$500,5,0)=$M$3,VLOOKUP($A211,données!$A$2:$H$500,5,0)=$M$4),1,0)</f>
        <v>#N/A</v>
      </c>
      <c r="I211" s="8" t="e">
        <f t="shared" si="11"/>
        <v>#N/A</v>
      </c>
      <c r="J211" s="8" t="e">
        <f t="shared" si="12"/>
        <v>#N/A</v>
      </c>
    </row>
    <row r="212" spans="1:10" x14ac:dyDescent="0.25">
      <c r="A212" t="str">
        <f t="shared" si="10"/>
        <v>000</v>
      </c>
      <c r="B212" s="1">
        <f>données!B212</f>
        <v>0</v>
      </c>
      <c r="C212" s="1">
        <f>données!C212</f>
        <v>0</v>
      </c>
      <c r="D212" s="1">
        <f>données!D212</f>
        <v>0</v>
      </c>
      <c r="E212" s="3" t="e">
        <f>IF(OR(VLOOKUP($A212,données!$A$2:$H$500,8,0)=$M$2,VLOOKUP($A212,données!$A$2:$H$500,8,0)=$M$3,VLOOKUP($A212,données!$A$2:$H$500,8,0)=$M$4),1,0)</f>
        <v>#N/A</v>
      </c>
      <c r="F212" s="3" t="e">
        <f>IF(OR(VLOOKUP($A212,données!$A$2:$H$500,7,0)=$M$2,VLOOKUP($A212,données!$A$2:$H$500,7,0)=$M$3,VLOOKUP($A212,données!$A$2:$H$500,7,0)=$M$4),1,0)</f>
        <v>#N/A</v>
      </c>
      <c r="G212" s="3" t="e">
        <f>IF(OR(VLOOKUP($A212,données!$A$2:$H$500,6,0)=$M$2,VLOOKUP($A212,données!$A$2:$H$500,6,0)=$M$3,VLOOKUP($A212,données!$A$2:$H$500,6,0)=$M$4),1,0)</f>
        <v>#N/A</v>
      </c>
      <c r="H212" s="3" t="e">
        <f>IF(OR(VLOOKUP($A212,données!$A$2:$H$500,5,0)=$M$2,VLOOKUP($A212,données!$A$2:$H$500,5,0)=$M$3,VLOOKUP($A212,données!$A$2:$H$500,5,0)=$M$4),1,0)</f>
        <v>#N/A</v>
      </c>
      <c r="I212" s="8" t="e">
        <f t="shared" si="11"/>
        <v>#N/A</v>
      </c>
      <c r="J212" s="8" t="e">
        <f t="shared" si="12"/>
        <v>#N/A</v>
      </c>
    </row>
    <row r="213" spans="1:10" x14ac:dyDescent="0.25">
      <c r="A213" t="str">
        <f t="shared" si="10"/>
        <v>000</v>
      </c>
      <c r="B213" s="1">
        <f>données!B213</f>
        <v>0</v>
      </c>
      <c r="C213" s="1">
        <f>données!C213</f>
        <v>0</v>
      </c>
      <c r="D213" s="1">
        <f>données!D213</f>
        <v>0</v>
      </c>
      <c r="E213" s="3" t="e">
        <f>IF(OR(VLOOKUP($A213,données!$A$2:$H$500,8,0)=$M$2,VLOOKUP($A213,données!$A$2:$H$500,8,0)=$M$3,VLOOKUP($A213,données!$A$2:$H$500,8,0)=$M$4),1,0)</f>
        <v>#N/A</v>
      </c>
      <c r="F213" s="3" t="e">
        <f>IF(OR(VLOOKUP($A213,données!$A$2:$H$500,7,0)=$M$2,VLOOKUP($A213,données!$A$2:$H$500,7,0)=$M$3,VLOOKUP($A213,données!$A$2:$H$500,7,0)=$M$4),1,0)</f>
        <v>#N/A</v>
      </c>
      <c r="G213" s="3" t="e">
        <f>IF(OR(VLOOKUP($A213,données!$A$2:$H$500,6,0)=$M$2,VLOOKUP($A213,données!$A$2:$H$500,6,0)=$M$3,VLOOKUP($A213,données!$A$2:$H$500,6,0)=$M$4),1,0)</f>
        <v>#N/A</v>
      </c>
      <c r="H213" s="3" t="e">
        <f>IF(OR(VLOOKUP($A213,données!$A$2:$H$500,5,0)=$M$2,VLOOKUP($A213,données!$A$2:$H$500,5,0)=$M$3,VLOOKUP($A213,données!$A$2:$H$500,5,0)=$M$4),1,0)</f>
        <v>#N/A</v>
      </c>
      <c r="I213" s="8" t="e">
        <f t="shared" si="11"/>
        <v>#N/A</v>
      </c>
      <c r="J213" s="8" t="e">
        <f t="shared" si="12"/>
        <v>#N/A</v>
      </c>
    </row>
    <row r="214" spans="1:10" x14ac:dyDescent="0.25">
      <c r="A214" t="str">
        <f t="shared" si="10"/>
        <v>000</v>
      </c>
      <c r="B214" s="1">
        <f>données!B214</f>
        <v>0</v>
      </c>
      <c r="C214" s="1">
        <f>données!C214</f>
        <v>0</v>
      </c>
      <c r="D214" s="1">
        <f>données!D214</f>
        <v>0</v>
      </c>
      <c r="E214" s="3" t="e">
        <f>IF(OR(VLOOKUP($A214,données!$A$2:$H$500,8,0)=$M$2,VLOOKUP($A214,données!$A$2:$H$500,8,0)=$M$3,VLOOKUP($A214,données!$A$2:$H$500,8,0)=$M$4),1,0)</f>
        <v>#N/A</v>
      </c>
      <c r="F214" s="3" t="e">
        <f>IF(OR(VLOOKUP($A214,données!$A$2:$H$500,7,0)=$M$2,VLOOKUP($A214,données!$A$2:$H$500,7,0)=$M$3,VLOOKUP($A214,données!$A$2:$H$500,7,0)=$M$4),1,0)</f>
        <v>#N/A</v>
      </c>
      <c r="G214" s="3" t="e">
        <f>IF(OR(VLOOKUP($A214,données!$A$2:$H$500,6,0)=$M$2,VLOOKUP($A214,données!$A$2:$H$500,6,0)=$M$3,VLOOKUP($A214,données!$A$2:$H$500,6,0)=$M$4),1,0)</f>
        <v>#N/A</v>
      </c>
      <c r="H214" s="3" t="e">
        <f>IF(OR(VLOOKUP($A214,données!$A$2:$H$500,5,0)=$M$2,VLOOKUP($A214,données!$A$2:$H$500,5,0)=$M$3,VLOOKUP($A214,données!$A$2:$H$500,5,0)=$M$4),1,0)</f>
        <v>#N/A</v>
      </c>
      <c r="I214" s="8" t="e">
        <f t="shared" si="11"/>
        <v>#N/A</v>
      </c>
      <c r="J214" s="8" t="e">
        <f t="shared" si="12"/>
        <v>#N/A</v>
      </c>
    </row>
    <row r="215" spans="1:10" x14ac:dyDescent="0.25">
      <c r="A215" t="str">
        <f t="shared" si="10"/>
        <v>000</v>
      </c>
      <c r="B215" s="1">
        <f>données!B215</f>
        <v>0</v>
      </c>
      <c r="C215" s="1">
        <f>données!C215</f>
        <v>0</v>
      </c>
      <c r="D215" s="1">
        <f>données!D215</f>
        <v>0</v>
      </c>
      <c r="E215" s="3" t="e">
        <f>IF(OR(VLOOKUP($A215,données!$A$2:$H$500,8,0)=$M$2,VLOOKUP($A215,données!$A$2:$H$500,8,0)=$M$3,VLOOKUP($A215,données!$A$2:$H$500,8,0)=$M$4),1,0)</f>
        <v>#N/A</v>
      </c>
      <c r="F215" s="3" t="e">
        <f>IF(OR(VLOOKUP($A215,données!$A$2:$H$500,7,0)=$M$2,VLOOKUP($A215,données!$A$2:$H$500,7,0)=$M$3,VLOOKUP($A215,données!$A$2:$H$500,7,0)=$M$4),1,0)</f>
        <v>#N/A</v>
      </c>
      <c r="G215" s="3" t="e">
        <f>IF(OR(VLOOKUP($A215,données!$A$2:$H$500,6,0)=$M$2,VLOOKUP($A215,données!$A$2:$H$500,6,0)=$M$3,VLOOKUP($A215,données!$A$2:$H$500,6,0)=$M$4),1,0)</f>
        <v>#N/A</v>
      </c>
      <c r="H215" s="3" t="e">
        <f>IF(OR(VLOOKUP($A215,données!$A$2:$H$500,5,0)=$M$2,VLOOKUP($A215,données!$A$2:$H$500,5,0)=$M$3,VLOOKUP($A215,données!$A$2:$H$500,5,0)=$M$4),1,0)</f>
        <v>#N/A</v>
      </c>
      <c r="I215" s="8" t="e">
        <f t="shared" si="11"/>
        <v>#N/A</v>
      </c>
      <c r="J215" s="8" t="e">
        <f t="shared" si="12"/>
        <v>#N/A</v>
      </c>
    </row>
    <row r="216" spans="1:10" x14ac:dyDescent="0.25">
      <c r="A216" t="str">
        <f t="shared" si="10"/>
        <v>000</v>
      </c>
      <c r="B216" s="1">
        <f>données!B216</f>
        <v>0</v>
      </c>
      <c r="C216" s="1">
        <f>données!C216</f>
        <v>0</v>
      </c>
      <c r="D216" s="1">
        <f>données!D216</f>
        <v>0</v>
      </c>
      <c r="E216" s="3" t="e">
        <f>IF(OR(VLOOKUP($A216,données!$A$2:$H$500,8,0)=$M$2,VLOOKUP($A216,données!$A$2:$H$500,8,0)=$M$3,VLOOKUP($A216,données!$A$2:$H$500,8,0)=$M$4),1,0)</f>
        <v>#N/A</v>
      </c>
      <c r="F216" s="3" t="e">
        <f>IF(OR(VLOOKUP($A216,données!$A$2:$H$500,7,0)=$M$2,VLOOKUP($A216,données!$A$2:$H$500,7,0)=$M$3,VLOOKUP($A216,données!$A$2:$H$500,7,0)=$M$4),1,0)</f>
        <v>#N/A</v>
      </c>
      <c r="G216" s="3" t="e">
        <f>IF(OR(VLOOKUP($A216,données!$A$2:$H$500,6,0)=$M$2,VLOOKUP($A216,données!$A$2:$H$500,6,0)=$M$3,VLOOKUP($A216,données!$A$2:$H$500,6,0)=$M$4),1,0)</f>
        <v>#N/A</v>
      </c>
      <c r="H216" s="3" t="e">
        <f>IF(OR(VLOOKUP($A216,données!$A$2:$H$500,5,0)=$M$2,VLOOKUP($A216,données!$A$2:$H$500,5,0)=$M$3,VLOOKUP($A216,données!$A$2:$H$500,5,0)=$M$4),1,0)</f>
        <v>#N/A</v>
      </c>
      <c r="I216" s="8" t="e">
        <f t="shared" si="11"/>
        <v>#N/A</v>
      </c>
      <c r="J216" s="8" t="e">
        <f t="shared" si="12"/>
        <v>#N/A</v>
      </c>
    </row>
    <row r="217" spans="1:10" x14ac:dyDescent="0.25">
      <c r="A217" t="str">
        <f t="shared" si="10"/>
        <v>000</v>
      </c>
      <c r="B217" s="1">
        <f>données!B217</f>
        <v>0</v>
      </c>
      <c r="C217" s="1">
        <f>données!C217</f>
        <v>0</v>
      </c>
      <c r="D217" s="1">
        <f>données!D217</f>
        <v>0</v>
      </c>
      <c r="E217" s="3" t="e">
        <f>IF(OR(VLOOKUP($A217,données!$A$2:$H$500,8,0)=$M$2,VLOOKUP($A217,données!$A$2:$H$500,8,0)=$M$3,VLOOKUP($A217,données!$A$2:$H$500,8,0)=$M$4),1,0)</f>
        <v>#N/A</v>
      </c>
      <c r="F217" s="3" t="e">
        <f>IF(OR(VLOOKUP($A217,données!$A$2:$H$500,7,0)=$M$2,VLOOKUP($A217,données!$A$2:$H$500,7,0)=$M$3,VLOOKUP($A217,données!$A$2:$H$500,7,0)=$M$4),1,0)</f>
        <v>#N/A</v>
      </c>
      <c r="G217" s="3" t="e">
        <f>IF(OR(VLOOKUP($A217,données!$A$2:$H$500,6,0)=$M$2,VLOOKUP($A217,données!$A$2:$H$500,6,0)=$M$3,VLOOKUP($A217,données!$A$2:$H$500,6,0)=$M$4),1,0)</f>
        <v>#N/A</v>
      </c>
      <c r="H217" s="3" t="e">
        <f>IF(OR(VLOOKUP($A217,données!$A$2:$H$500,5,0)=$M$2,VLOOKUP($A217,données!$A$2:$H$500,5,0)=$M$3,VLOOKUP($A217,données!$A$2:$H$500,5,0)=$M$4),1,0)</f>
        <v>#N/A</v>
      </c>
      <c r="I217" s="8" t="e">
        <f t="shared" si="11"/>
        <v>#N/A</v>
      </c>
      <c r="J217" s="8" t="e">
        <f t="shared" si="12"/>
        <v>#N/A</v>
      </c>
    </row>
    <row r="218" spans="1:10" x14ac:dyDescent="0.25">
      <c r="A218" t="str">
        <f t="shared" si="10"/>
        <v>000</v>
      </c>
      <c r="B218" s="1">
        <f>données!B218</f>
        <v>0</v>
      </c>
      <c r="C218" s="1">
        <f>données!C218</f>
        <v>0</v>
      </c>
      <c r="D218" s="1">
        <f>données!D218</f>
        <v>0</v>
      </c>
      <c r="E218" s="3" t="e">
        <f>IF(OR(VLOOKUP($A218,données!$A$2:$H$500,8,0)=$M$2,VLOOKUP($A218,données!$A$2:$H$500,8,0)=$M$3,VLOOKUP($A218,données!$A$2:$H$500,8,0)=$M$4),1,0)</f>
        <v>#N/A</v>
      </c>
      <c r="F218" s="3" t="e">
        <f>IF(OR(VLOOKUP($A218,données!$A$2:$H$500,7,0)=$M$2,VLOOKUP($A218,données!$A$2:$H$500,7,0)=$M$3,VLOOKUP($A218,données!$A$2:$H$500,7,0)=$M$4),1,0)</f>
        <v>#N/A</v>
      </c>
      <c r="G218" s="3" t="e">
        <f>IF(OR(VLOOKUP($A218,données!$A$2:$H$500,6,0)=$M$2,VLOOKUP($A218,données!$A$2:$H$500,6,0)=$M$3,VLOOKUP($A218,données!$A$2:$H$500,6,0)=$M$4),1,0)</f>
        <v>#N/A</v>
      </c>
      <c r="H218" s="3" t="e">
        <f>IF(OR(VLOOKUP($A218,données!$A$2:$H$500,5,0)=$M$2,VLOOKUP($A218,données!$A$2:$H$500,5,0)=$M$3,VLOOKUP($A218,données!$A$2:$H$500,5,0)=$M$4),1,0)</f>
        <v>#N/A</v>
      </c>
      <c r="I218" s="8" t="e">
        <f t="shared" si="11"/>
        <v>#N/A</v>
      </c>
      <c r="J218" s="8" t="e">
        <f t="shared" si="12"/>
        <v>#N/A</v>
      </c>
    </row>
    <row r="219" spans="1:10" x14ac:dyDescent="0.25">
      <c r="A219" t="str">
        <f t="shared" si="10"/>
        <v>000</v>
      </c>
      <c r="B219" s="1">
        <f>données!B219</f>
        <v>0</v>
      </c>
      <c r="C219" s="1">
        <f>données!C219</f>
        <v>0</v>
      </c>
      <c r="D219" s="1">
        <f>données!D219</f>
        <v>0</v>
      </c>
      <c r="E219" s="3" t="e">
        <f>IF(OR(VLOOKUP($A219,données!$A$2:$H$500,8,0)=$M$2,VLOOKUP($A219,données!$A$2:$H$500,8,0)=$M$3,VLOOKUP($A219,données!$A$2:$H$500,8,0)=$M$4),1,0)</f>
        <v>#N/A</v>
      </c>
      <c r="F219" s="3" t="e">
        <f>IF(OR(VLOOKUP($A219,données!$A$2:$H$500,7,0)=$M$2,VLOOKUP($A219,données!$A$2:$H$500,7,0)=$M$3,VLOOKUP($A219,données!$A$2:$H$500,7,0)=$M$4),1,0)</f>
        <v>#N/A</v>
      </c>
      <c r="G219" s="3" t="e">
        <f>IF(OR(VLOOKUP($A219,données!$A$2:$H$500,6,0)=$M$2,VLOOKUP($A219,données!$A$2:$H$500,6,0)=$M$3,VLOOKUP($A219,données!$A$2:$H$500,6,0)=$M$4),1,0)</f>
        <v>#N/A</v>
      </c>
      <c r="H219" s="3" t="e">
        <f>IF(OR(VLOOKUP($A219,données!$A$2:$H$500,5,0)=$M$2,VLOOKUP($A219,données!$A$2:$H$500,5,0)=$M$3,VLOOKUP($A219,données!$A$2:$H$500,5,0)=$M$4),1,0)</f>
        <v>#N/A</v>
      </c>
      <c r="I219" s="8" t="e">
        <f t="shared" si="11"/>
        <v>#N/A</v>
      </c>
      <c r="J219" s="8" t="e">
        <f t="shared" si="12"/>
        <v>#N/A</v>
      </c>
    </row>
    <row r="220" spans="1:10" x14ac:dyDescent="0.25">
      <c r="A220" t="str">
        <f t="shared" si="10"/>
        <v>000</v>
      </c>
      <c r="B220" s="1">
        <f>données!B220</f>
        <v>0</v>
      </c>
      <c r="C220" s="1">
        <f>données!C220</f>
        <v>0</v>
      </c>
      <c r="D220" s="1">
        <f>données!D220</f>
        <v>0</v>
      </c>
      <c r="E220" s="3" t="e">
        <f>IF(OR(VLOOKUP($A220,données!$A$2:$H$500,8,0)=$M$2,VLOOKUP($A220,données!$A$2:$H$500,8,0)=$M$3,VLOOKUP($A220,données!$A$2:$H$500,8,0)=$M$4),1,0)</f>
        <v>#N/A</v>
      </c>
      <c r="F220" s="3" t="e">
        <f>IF(OR(VLOOKUP($A220,données!$A$2:$H$500,7,0)=$M$2,VLOOKUP($A220,données!$A$2:$H$500,7,0)=$M$3,VLOOKUP($A220,données!$A$2:$H$500,7,0)=$M$4),1,0)</f>
        <v>#N/A</v>
      </c>
      <c r="G220" s="3" t="e">
        <f>IF(OR(VLOOKUP($A220,données!$A$2:$H$500,6,0)=$M$2,VLOOKUP($A220,données!$A$2:$H$500,6,0)=$M$3,VLOOKUP($A220,données!$A$2:$H$500,6,0)=$M$4),1,0)</f>
        <v>#N/A</v>
      </c>
      <c r="H220" s="3" t="e">
        <f>IF(OR(VLOOKUP($A220,données!$A$2:$H$500,5,0)=$M$2,VLOOKUP($A220,données!$A$2:$H$500,5,0)=$M$3,VLOOKUP($A220,données!$A$2:$H$500,5,0)=$M$4),1,0)</f>
        <v>#N/A</v>
      </c>
      <c r="I220" s="8" t="e">
        <f t="shared" si="11"/>
        <v>#N/A</v>
      </c>
      <c r="J220" s="8" t="e">
        <f t="shared" si="12"/>
        <v>#N/A</v>
      </c>
    </row>
    <row r="221" spans="1:10" x14ac:dyDescent="0.25">
      <c r="A221" t="str">
        <f t="shared" si="10"/>
        <v>000</v>
      </c>
      <c r="B221" s="1">
        <f>données!B221</f>
        <v>0</v>
      </c>
      <c r="C221" s="1">
        <f>données!C221</f>
        <v>0</v>
      </c>
      <c r="D221" s="1">
        <f>données!D221</f>
        <v>0</v>
      </c>
      <c r="E221" s="3" t="e">
        <f>IF(OR(VLOOKUP($A221,données!$A$2:$H$500,8,0)=$M$2,VLOOKUP($A221,données!$A$2:$H$500,8,0)=$M$3,VLOOKUP($A221,données!$A$2:$H$500,8,0)=$M$4),1,0)</f>
        <v>#N/A</v>
      </c>
      <c r="F221" s="3" t="e">
        <f>IF(OR(VLOOKUP($A221,données!$A$2:$H$500,7,0)=$M$2,VLOOKUP($A221,données!$A$2:$H$500,7,0)=$M$3,VLOOKUP($A221,données!$A$2:$H$500,7,0)=$M$4),1,0)</f>
        <v>#N/A</v>
      </c>
      <c r="G221" s="3" t="e">
        <f>IF(OR(VLOOKUP($A221,données!$A$2:$H$500,6,0)=$M$2,VLOOKUP($A221,données!$A$2:$H$500,6,0)=$M$3,VLOOKUP($A221,données!$A$2:$H$500,6,0)=$M$4),1,0)</f>
        <v>#N/A</v>
      </c>
      <c r="H221" s="3" t="e">
        <f>IF(OR(VLOOKUP($A221,données!$A$2:$H$500,5,0)=$M$2,VLOOKUP($A221,données!$A$2:$H$500,5,0)=$M$3,VLOOKUP($A221,données!$A$2:$H$500,5,0)=$M$4),1,0)</f>
        <v>#N/A</v>
      </c>
      <c r="I221" s="8" t="e">
        <f t="shared" si="11"/>
        <v>#N/A</v>
      </c>
      <c r="J221" s="8" t="e">
        <f t="shared" si="12"/>
        <v>#N/A</v>
      </c>
    </row>
    <row r="222" spans="1:10" x14ac:dyDescent="0.25">
      <c r="A222" t="str">
        <f t="shared" si="10"/>
        <v>000</v>
      </c>
      <c r="B222" s="1">
        <f>données!B222</f>
        <v>0</v>
      </c>
      <c r="C222" s="1">
        <f>données!C222</f>
        <v>0</v>
      </c>
      <c r="D222" s="1">
        <f>données!D222</f>
        <v>0</v>
      </c>
      <c r="E222" s="3" t="e">
        <f>IF(OR(VLOOKUP($A222,données!$A$2:$H$500,8,0)=$M$2,VLOOKUP($A222,données!$A$2:$H$500,8,0)=$M$3,VLOOKUP($A222,données!$A$2:$H$500,8,0)=$M$4),1,0)</f>
        <v>#N/A</v>
      </c>
      <c r="F222" s="3" t="e">
        <f>IF(OR(VLOOKUP($A222,données!$A$2:$H$500,7,0)=$M$2,VLOOKUP($A222,données!$A$2:$H$500,7,0)=$M$3,VLOOKUP($A222,données!$A$2:$H$500,7,0)=$M$4),1,0)</f>
        <v>#N/A</v>
      </c>
      <c r="G222" s="3" t="e">
        <f>IF(OR(VLOOKUP($A222,données!$A$2:$H$500,6,0)=$M$2,VLOOKUP($A222,données!$A$2:$H$500,6,0)=$M$3,VLOOKUP($A222,données!$A$2:$H$500,6,0)=$M$4),1,0)</f>
        <v>#N/A</v>
      </c>
      <c r="H222" s="3" t="e">
        <f>IF(OR(VLOOKUP($A222,données!$A$2:$H$500,5,0)=$M$2,VLOOKUP($A222,données!$A$2:$H$500,5,0)=$M$3,VLOOKUP($A222,données!$A$2:$H$500,5,0)=$M$4),1,0)</f>
        <v>#N/A</v>
      </c>
      <c r="I222" s="8" t="e">
        <f t="shared" si="11"/>
        <v>#N/A</v>
      </c>
      <c r="J222" s="8" t="e">
        <f t="shared" si="12"/>
        <v>#N/A</v>
      </c>
    </row>
    <row r="223" spans="1:10" x14ac:dyDescent="0.25">
      <c r="A223" t="str">
        <f t="shared" si="10"/>
        <v>000</v>
      </c>
      <c r="B223" s="1">
        <f>données!B223</f>
        <v>0</v>
      </c>
      <c r="C223" s="1">
        <f>données!C223</f>
        <v>0</v>
      </c>
      <c r="D223" s="1">
        <f>données!D223</f>
        <v>0</v>
      </c>
      <c r="E223" s="3" t="e">
        <f>IF(OR(VLOOKUP($A223,données!$A$2:$H$500,8,0)=$M$2,VLOOKUP($A223,données!$A$2:$H$500,8,0)=$M$3,VLOOKUP($A223,données!$A$2:$H$500,8,0)=$M$4),1,0)</f>
        <v>#N/A</v>
      </c>
      <c r="F223" s="3" t="e">
        <f>IF(OR(VLOOKUP($A223,données!$A$2:$H$500,7,0)=$M$2,VLOOKUP($A223,données!$A$2:$H$500,7,0)=$M$3,VLOOKUP($A223,données!$A$2:$H$500,7,0)=$M$4),1,0)</f>
        <v>#N/A</v>
      </c>
      <c r="G223" s="3" t="e">
        <f>IF(OR(VLOOKUP($A223,données!$A$2:$H$500,6,0)=$M$2,VLOOKUP($A223,données!$A$2:$H$500,6,0)=$M$3,VLOOKUP($A223,données!$A$2:$H$500,6,0)=$M$4),1,0)</f>
        <v>#N/A</v>
      </c>
      <c r="H223" s="3" t="e">
        <f>IF(OR(VLOOKUP($A223,données!$A$2:$H$500,5,0)=$M$2,VLOOKUP($A223,données!$A$2:$H$500,5,0)=$M$3,VLOOKUP($A223,données!$A$2:$H$500,5,0)=$M$4),1,0)</f>
        <v>#N/A</v>
      </c>
      <c r="I223" s="8" t="e">
        <f t="shared" si="11"/>
        <v>#N/A</v>
      </c>
      <c r="J223" s="8" t="e">
        <f t="shared" si="12"/>
        <v>#N/A</v>
      </c>
    </row>
    <row r="224" spans="1:10" x14ac:dyDescent="0.25">
      <c r="A224" t="str">
        <f t="shared" si="10"/>
        <v>000</v>
      </c>
      <c r="B224" s="1">
        <f>données!B224</f>
        <v>0</v>
      </c>
      <c r="C224" s="1">
        <f>données!C224</f>
        <v>0</v>
      </c>
      <c r="D224" s="1">
        <f>données!D224</f>
        <v>0</v>
      </c>
      <c r="E224" s="3" t="e">
        <f>IF(OR(VLOOKUP($A224,données!$A$2:$H$500,8,0)=$M$2,VLOOKUP($A224,données!$A$2:$H$500,8,0)=$M$3,VLOOKUP($A224,données!$A$2:$H$500,8,0)=$M$4),1,0)</f>
        <v>#N/A</v>
      </c>
      <c r="F224" s="3" t="e">
        <f>IF(OR(VLOOKUP($A224,données!$A$2:$H$500,7,0)=$M$2,VLOOKUP($A224,données!$A$2:$H$500,7,0)=$M$3,VLOOKUP($A224,données!$A$2:$H$500,7,0)=$M$4),1,0)</f>
        <v>#N/A</v>
      </c>
      <c r="G224" s="3" t="e">
        <f>IF(OR(VLOOKUP($A224,données!$A$2:$H$500,6,0)=$M$2,VLOOKUP($A224,données!$A$2:$H$500,6,0)=$M$3,VLOOKUP($A224,données!$A$2:$H$500,6,0)=$M$4),1,0)</f>
        <v>#N/A</v>
      </c>
      <c r="H224" s="3" t="e">
        <f>IF(OR(VLOOKUP($A224,données!$A$2:$H$500,5,0)=$M$2,VLOOKUP($A224,données!$A$2:$H$500,5,0)=$M$3,VLOOKUP($A224,données!$A$2:$H$500,5,0)=$M$4),1,0)</f>
        <v>#N/A</v>
      </c>
      <c r="I224" s="8" t="e">
        <f t="shared" si="11"/>
        <v>#N/A</v>
      </c>
      <c r="J224" s="8" t="e">
        <f t="shared" si="12"/>
        <v>#N/A</v>
      </c>
    </row>
    <row r="225" spans="1:10" x14ac:dyDescent="0.25">
      <c r="A225" t="str">
        <f t="shared" si="10"/>
        <v>000</v>
      </c>
      <c r="B225" s="1">
        <f>données!B225</f>
        <v>0</v>
      </c>
      <c r="C225" s="1">
        <f>données!C225</f>
        <v>0</v>
      </c>
      <c r="D225" s="1">
        <f>données!D225</f>
        <v>0</v>
      </c>
      <c r="E225" s="3" t="e">
        <f>IF(OR(VLOOKUP($A225,données!$A$2:$H$500,8,0)=$M$2,VLOOKUP($A225,données!$A$2:$H$500,8,0)=$M$3,VLOOKUP($A225,données!$A$2:$H$500,8,0)=$M$4),1,0)</f>
        <v>#N/A</v>
      </c>
      <c r="F225" s="3" t="e">
        <f>IF(OR(VLOOKUP($A225,données!$A$2:$H$500,7,0)=$M$2,VLOOKUP($A225,données!$A$2:$H$500,7,0)=$M$3,VLOOKUP($A225,données!$A$2:$H$500,7,0)=$M$4),1,0)</f>
        <v>#N/A</v>
      </c>
      <c r="G225" s="3" t="e">
        <f>IF(OR(VLOOKUP($A225,données!$A$2:$H$500,6,0)=$M$2,VLOOKUP($A225,données!$A$2:$H$500,6,0)=$M$3,VLOOKUP($A225,données!$A$2:$H$500,6,0)=$M$4),1,0)</f>
        <v>#N/A</v>
      </c>
      <c r="H225" s="3" t="e">
        <f>IF(OR(VLOOKUP($A225,données!$A$2:$H$500,5,0)=$M$2,VLOOKUP($A225,données!$A$2:$H$500,5,0)=$M$3,VLOOKUP($A225,données!$A$2:$H$500,5,0)=$M$4),1,0)</f>
        <v>#N/A</v>
      </c>
      <c r="I225" s="8" t="e">
        <f t="shared" si="11"/>
        <v>#N/A</v>
      </c>
      <c r="J225" s="8" t="e">
        <f t="shared" si="12"/>
        <v>#N/A</v>
      </c>
    </row>
    <row r="226" spans="1:10" x14ac:dyDescent="0.25">
      <c r="A226" t="str">
        <f t="shared" si="10"/>
        <v>000</v>
      </c>
      <c r="B226" s="1">
        <f>données!B226</f>
        <v>0</v>
      </c>
      <c r="C226" s="1">
        <f>données!C226</f>
        <v>0</v>
      </c>
      <c r="D226" s="1">
        <f>données!D226</f>
        <v>0</v>
      </c>
      <c r="E226" s="3" t="e">
        <f>IF(OR(VLOOKUP($A226,données!$A$2:$H$500,8,0)=$M$2,VLOOKUP($A226,données!$A$2:$H$500,8,0)=$M$3,VLOOKUP($A226,données!$A$2:$H$500,8,0)=$M$4),1,0)</f>
        <v>#N/A</v>
      </c>
      <c r="F226" s="3" t="e">
        <f>IF(OR(VLOOKUP($A226,données!$A$2:$H$500,7,0)=$M$2,VLOOKUP($A226,données!$A$2:$H$500,7,0)=$M$3,VLOOKUP($A226,données!$A$2:$H$500,7,0)=$M$4),1,0)</f>
        <v>#N/A</v>
      </c>
      <c r="G226" s="3" t="e">
        <f>IF(OR(VLOOKUP($A226,données!$A$2:$H$500,6,0)=$M$2,VLOOKUP($A226,données!$A$2:$H$500,6,0)=$M$3,VLOOKUP($A226,données!$A$2:$H$500,6,0)=$M$4),1,0)</f>
        <v>#N/A</v>
      </c>
      <c r="H226" s="3" t="e">
        <f>IF(OR(VLOOKUP($A226,données!$A$2:$H$500,5,0)=$M$2,VLOOKUP($A226,données!$A$2:$H$500,5,0)=$M$3,VLOOKUP($A226,données!$A$2:$H$500,5,0)=$M$4),1,0)</f>
        <v>#N/A</v>
      </c>
      <c r="I226" s="8" t="e">
        <f t="shared" si="11"/>
        <v>#N/A</v>
      </c>
      <c r="J226" s="8" t="e">
        <f t="shared" si="12"/>
        <v>#N/A</v>
      </c>
    </row>
    <row r="227" spans="1:10" x14ac:dyDescent="0.25">
      <c r="A227" t="str">
        <f t="shared" si="10"/>
        <v>000</v>
      </c>
      <c r="B227" s="1">
        <f>données!B227</f>
        <v>0</v>
      </c>
      <c r="C227" s="1">
        <f>données!C227</f>
        <v>0</v>
      </c>
      <c r="D227" s="1">
        <f>données!D227</f>
        <v>0</v>
      </c>
      <c r="E227" s="3" t="e">
        <f>IF(OR(VLOOKUP($A227,données!$A$2:$H$500,8,0)=$M$2,VLOOKUP($A227,données!$A$2:$H$500,8,0)=$M$3,VLOOKUP($A227,données!$A$2:$H$500,8,0)=$M$4),1,0)</f>
        <v>#N/A</v>
      </c>
      <c r="F227" s="3" t="e">
        <f>IF(OR(VLOOKUP($A227,données!$A$2:$H$500,7,0)=$M$2,VLOOKUP($A227,données!$A$2:$H$500,7,0)=$M$3,VLOOKUP($A227,données!$A$2:$H$500,7,0)=$M$4),1,0)</f>
        <v>#N/A</v>
      </c>
      <c r="G227" s="3" t="e">
        <f>IF(OR(VLOOKUP($A227,données!$A$2:$H$500,6,0)=$M$2,VLOOKUP($A227,données!$A$2:$H$500,6,0)=$M$3,VLOOKUP($A227,données!$A$2:$H$500,6,0)=$M$4),1,0)</f>
        <v>#N/A</v>
      </c>
      <c r="H227" s="3" t="e">
        <f>IF(OR(VLOOKUP($A227,données!$A$2:$H$500,5,0)=$M$2,VLOOKUP($A227,données!$A$2:$H$500,5,0)=$M$3,VLOOKUP($A227,données!$A$2:$H$500,5,0)=$M$4),1,0)</f>
        <v>#N/A</v>
      </c>
      <c r="I227" s="8" t="e">
        <f t="shared" si="11"/>
        <v>#N/A</v>
      </c>
      <c r="J227" s="8" t="e">
        <f t="shared" si="12"/>
        <v>#N/A</v>
      </c>
    </row>
    <row r="228" spans="1:10" x14ac:dyDescent="0.25">
      <c r="A228" t="str">
        <f t="shared" si="10"/>
        <v>000</v>
      </c>
      <c r="B228" s="1">
        <f>données!B228</f>
        <v>0</v>
      </c>
      <c r="C228" s="1">
        <f>données!C228</f>
        <v>0</v>
      </c>
      <c r="D228" s="1">
        <f>données!D228</f>
        <v>0</v>
      </c>
      <c r="E228" s="3" t="e">
        <f>IF(OR(VLOOKUP($A228,données!$A$2:$H$500,8,0)=$M$2,VLOOKUP($A228,données!$A$2:$H$500,8,0)=$M$3,VLOOKUP($A228,données!$A$2:$H$500,8,0)=$M$4),1,0)</f>
        <v>#N/A</v>
      </c>
      <c r="F228" s="3" t="e">
        <f>IF(OR(VLOOKUP($A228,données!$A$2:$H$500,7,0)=$M$2,VLOOKUP($A228,données!$A$2:$H$500,7,0)=$M$3,VLOOKUP($A228,données!$A$2:$H$500,7,0)=$M$4),1,0)</f>
        <v>#N/A</v>
      </c>
      <c r="G228" s="3" t="e">
        <f>IF(OR(VLOOKUP($A228,données!$A$2:$H$500,6,0)=$M$2,VLOOKUP($A228,données!$A$2:$H$500,6,0)=$M$3,VLOOKUP($A228,données!$A$2:$H$500,6,0)=$M$4),1,0)</f>
        <v>#N/A</v>
      </c>
      <c r="H228" s="3" t="e">
        <f>IF(OR(VLOOKUP($A228,données!$A$2:$H$500,5,0)=$M$2,VLOOKUP($A228,données!$A$2:$H$500,5,0)=$M$3,VLOOKUP($A228,données!$A$2:$H$500,5,0)=$M$4),1,0)</f>
        <v>#N/A</v>
      </c>
      <c r="I228" s="8" t="e">
        <f t="shared" si="11"/>
        <v>#N/A</v>
      </c>
      <c r="J228" s="8" t="e">
        <f t="shared" si="12"/>
        <v>#N/A</v>
      </c>
    </row>
    <row r="229" spans="1:10" x14ac:dyDescent="0.25">
      <c r="A229" t="str">
        <f t="shared" si="10"/>
        <v>000</v>
      </c>
      <c r="B229" s="1">
        <f>données!B229</f>
        <v>0</v>
      </c>
      <c r="C229" s="1">
        <f>données!C229</f>
        <v>0</v>
      </c>
      <c r="D229" s="1">
        <f>données!D229</f>
        <v>0</v>
      </c>
      <c r="E229" s="3" t="e">
        <f>IF(OR(VLOOKUP($A229,données!$A$2:$H$500,8,0)=$M$2,VLOOKUP($A229,données!$A$2:$H$500,8,0)=$M$3,VLOOKUP($A229,données!$A$2:$H$500,8,0)=$M$4),1,0)</f>
        <v>#N/A</v>
      </c>
      <c r="F229" s="3" t="e">
        <f>IF(OR(VLOOKUP($A229,données!$A$2:$H$500,7,0)=$M$2,VLOOKUP($A229,données!$A$2:$H$500,7,0)=$M$3,VLOOKUP($A229,données!$A$2:$H$500,7,0)=$M$4),1,0)</f>
        <v>#N/A</v>
      </c>
      <c r="G229" s="3" t="e">
        <f>IF(OR(VLOOKUP($A229,données!$A$2:$H$500,6,0)=$M$2,VLOOKUP($A229,données!$A$2:$H$500,6,0)=$M$3,VLOOKUP($A229,données!$A$2:$H$500,6,0)=$M$4),1,0)</f>
        <v>#N/A</v>
      </c>
      <c r="H229" s="3" t="e">
        <f>IF(OR(VLOOKUP($A229,données!$A$2:$H$500,5,0)=$M$2,VLOOKUP($A229,données!$A$2:$H$500,5,0)=$M$3,VLOOKUP($A229,données!$A$2:$H$500,5,0)=$M$4),1,0)</f>
        <v>#N/A</v>
      </c>
      <c r="I229" s="8" t="e">
        <f t="shared" si="11"/>
        <v>#N/A</v>
      </c>
      <c r="J229" s="8" t="e">
        <f t="shared" si="12"/>
        <v>#N/A</v>
      </c>
    </row>
    <row r="230" spans="1:10" x14ac:dyDescent="0.25">
      <c r="A230" t="str">
        <f t="shared" si="10"/>
        <v>000</v>
      </c>
      <c r="B230" s="1">
        <f>données!B230</f>
        <v>0</v>
      </c>
      <c r="C230" s="1">
        <f>données!C230</f>
        <v>0</v>
      </c>
      <c r="D230" s="1">
        <f>données!D230</f>
        <v>0</v>
      </c>
      <c r="E230" s="3" t="e">
        <f>IF(OR(VLOOKUP($A230,données!$A$2:$H$500,8,0)=$M$2,VLOOKUP($A230,données!$A$2:$H$500,8,0)=$M$3,VLOOKUP($A230,données!$A$2:$H$500,8,0)=$M$4),1,0)</f>
        <v>#N/A</v>
      </c>
      <c r="F230" s="3" t="e">
        <f>IF(OR(VLOOKUP($A230,données!$A$2:$H$500,7,0)=$M$2,VLOOKUP($A230,données!$A$2:$H$500,7,0)=$M$3,VLOOKUP($A230,données!$A$2:$H$500,7,0)=$M$4),1,0)</f>
        <v>#N/A</v>
      </c>
      <c r="G230" s="3" t="e">
        <f>IF(OR(VLOOKUP($A230,données!$A$2:$H$500,6,0)=$M$2,VLOOKUP($A230,données!$A$2:$H$500,6,0)=$M$3,VLOOKUP($A230,données!$A$2:$H$500,6,0)=$M$4),1,0)</f>
        <v>#N/A</v>
      </c>
      <c r="H230" s="3" t="e">
        <f>IF(OR(VLOOKUP($A230,données!$A$2:$H$500,5,0)=$M$2,VLOOKUP($A230,données!$A$2:$H$500,5,0)=$M$3,VLOOKUP($A230,données!$A$2:$H$500,5,0)=$M$4),1,0)</f>
        <v>#N/A</v>
      </c>
      <c r="I230" s="8" t="e">
        <f t="shared" si="11"/>
        <v>#N/A</v>
      </c>
      <c r="J230" s="8" t="e">
        <f t="shared" si="12"/>
        <v>#N/A</v>
      </c>
    </row>
    <row r="231" spans="1:10" x14ac:dyDescent="0.25">
      <c r="A231" t="str">
        <f t="shared" si="10"/>
        <v>000</v>
      </c>
      <c r="B231" s="1">
        <f>données!B231</f>
        <v>0</v>
      </c>
      <c r="C231" s="1">
        <f>données!C231</f>
        <v>0</v>
      </c>
      <c r="D231" s="1">
        <f>données!D231</f>
        <v>0</v>
      </c>
      <c r="E231" s="3" t="e">
        <f>IF(OR(VLOOKUP($A231,données!$A$2:$H$500,8,0)=$M$2,VLOOKUP($A231,données!$A$2:$H$500,8,0)=$M$3,VLOOKUP($A231,données!$A$2:$H$500,8,0)=$M$4),1,0)</f>
        <v>#N/A</v>
      </c>
      <c r="F231" s="3" t="e">
        <f>IF(OR(VLOOKUP($A231,données!$A$2:$H$500,7,0)=$M$2,VLOOKUP($A231,données!$A$2:$H$500,7,0)=$M$3,VLOOKUP($A231,données!$A$2:$H$500,7,0)=$M$4),1,0)</f>
        <v>#N/A</v>
      </c>
      <c r="G231" s="3" t="e">
        <f>IF(OR(VLOOKUP($A231,données!$A$2:$H$500,6,0)=$M$2,VLOOKUP($A231,données!$A$2:$H$500,6,0)=$M$3,VLOOKUP($A231,données!$A$2:$H$500,6,0)=$M$4),1,0)</f>
        <v>#N/A</v>
      </c>
      <c r="H231" s="3" t="e">
        <f>IF(OR(VLOOKUP($A231,données!$A$2:$H$500,5,0)=$M$2,VLOOKUP($A231,données!$A$2:$H$500,5,0)=$M$3,VLOOKUP($A231,données!$A$2:$H$500,5,0)=$M$4),1,0)</f>
        <v>#N/A</v>
      </c>
      <c r="I231" s="8" t="e">
        <f t="shared" si="11"/>
        <v>#N/A</v>
      </c>
      <c r="J231" s="8" t="e">
        <f t="shared" si="12"/>
        <v>#N/A</v>
      </c>
    </row>
    <row r="232" spans="1:10" x14ac:dyDescent="0.25">
      <c r="A232" t="str">
        <f t="shared" si="10"/>
        <v>000</v>
      </c>
      <c r="B232" s="1">
        <f>données!B232</f>
        <v>0</v>
      </c>
      <c r="C232" s="1">
        <f>données!C232</f>
        <v>0</v>
      </c>
      <c r="D232" s="1">
        <f>données!D232</f>
        <v>0</v>
      </c>
      <c r="E232" s="3" t="e">
        <f>IF(OR(VLOOKUP($A232,données!$A$2:$H$500,8,0)=$M$2,VLOOKUP($A232,données!$A$2:$H$500,8,0)=$M$3,VLOOKUP($A232,données!$A$2:$H$500,8,0)=$M$4),1,0)</f>
        <v>#N/A</v>
      </c>
      <c r="F232" s="3" t="e">
        <f>IF(OR(VLOOKUP($A232,données!$A$2:$H$500,7,0)=$M$2,VLOOKUP($A232,données!$A$2:$H$500,7,0)=$M$3,VLOOKUP($A232,données!$A$2:$H$500,7,0)=$M$4),1,0)</f>
        <v>#N/A</v>
      </c>
      <c r="G232" s="3" t="e">
        <f>IF(OR(VLOOKUP($A232,données!$A$2:$H$500,6,0)=$M$2,VLOOKUP($A232,données!$A$2:$H$500,6,0)=$M$3,VLOOKUP($A232,données!$A$2:$H$500,6,0)=$M$4),1,0)</f>
        <v>#N/A</v>
      </c>
      <c r="H232" s="3" t="e">
        <f>IF(OR(VLOOKUP($A232,données!$A$2:$H$500,5,0)=$M$2,VLOOKUP($A232,données!$A$2:$H$500,5,0)=$M$3,VLOOKUP($A232,données!$A$2:$H$500,5,0)=$M$4),1,0)</f>
        <v>#N/A</v>
      </c>
      <c r="I232" s="8" t="e">
        <f t="shared" si="11"/>
        <v>#N/A</v>
      </c>
      <c r="J232" s="8" t="e">
        <f t="shared" si="12"/>
        <v>#N/A</v>
      </c>
    </row>
    <row r="233" spans="1:10" x14ac:dyDescent="0.25">
      <c r="A233" t="str">
        <f t="shared" ref="A233:A296" si="13">CONCATENATE(B233,LEFT(C233,4),LEFT(D233,4))</f>
        <v>000</v>
      </c>
      <c r="B233" s="1">
        <f>données!B233</f>
        <v>0</v>
      </c>
      <c r="C233" s="1">
        <f>données!C233</f>
        <v>0</v>
      </c>
      <c r="D233" s="1">
        <f>données!D233</f>
        <v>0</v>
      </c>
      <c r="E233" s="3" t="e">
        <f>IF(OR(VLOOKUP($A233,données!$A$2:$H$500,8,0)=$M$2,VLOOKUP($A233,données!$A$2:$H$500,8,0)=$M$3,VLOOKUP($A233,données!$A$2:$H$500,8,0)=$M$4),1,0)</f>
        <v>#N/A</v>
      </c>
      <c r="F233" s="3" t="e">
        <f>IF(OR(VLOOKUP($A233,données!$A$2:$H$500,7,0)=$M$2,VLOOKUP($A233,données!$A$2:$H$500,7,0)=$M$3,VLOOKUP($A233,données!$A$2:$H$500,7,0)=$M$4),1,0)</f>
        <v>#N/A</v>
      </c>
      <c r="G233" s="3" t="e">
        <f>IF(OR(VLOOKUP($A233,données!$A$2:$H$500,6,0)=$M$2,VLOOKUP($A233,données!$A$2:$H$500,6,0)=$M$3,VLOOKUP($A233,données!$A$2:$H$500,6,0)=$M$4),1,0)</f>
        <v>#N/A</v>
      </c>
      <c r="H233" s="3" t="e">
        <f>IF(OR(VLOOKUP($A233,données!$A$2:$H$500,5,0)=$M$2,VLOOKUP($A233,données!$A$2:$H$500,5,0)=$M$3,VLOOKUP($A233,données!$A$2:$H$500,5,0)=$M$4),1,0)</f>
        <v>#N/A</v>
      </c>
      <c r="I233" s="8" t="e">
        <f t="shared" ref="I233:I296" si="14">H233+2*G233+4*F233+8*E233</f>
        <v>#N/A</v>
      </c>
      <c r="J233" s="8" t="e">
        <f t="shared" ref="J233:J296" si="15">VLOOKUP(I233,$P$2:$Q$17,2,0)</f>
        <v>#N/A</v>
      </c>
    </row>
    <row r="234" spans="1:10" x14ac:dyDescent="0.25">
      <c r="A234" t="str">
        <f t="shared" si="13"/>
        <v>000</v>
      </c>
      <c r="B234" s="1">
        <f>données!B234</f>
        <v>0</v>
      </c>
      <c r="C234" s="1">
        <f>données!C234</f>
        <v>0</v>
      </c>
      <c r="D234" s="1">
        <f>données!D234</f>
        <v>0</v>
      </c>
      <c r="E234" s="3" t="e">
        <f>IF(OR(VLOOKUP($A234,données!$A$2:$H$500,8,0)=$M$2,VLOOKUP($A234,données!$A$2:$H$500,8,0)=$M$3,VLOOKUP($A234,données!$A$2:$H$500,8,0)=$M$4),1,0)</f>
        <v>#N/A</v>
      </c>
      <c r="F234" s="3" t="e">
        <f>IF(OR(VLOOKUP($A234,données!$A$2:$H$500,7,0)=$M$2,VLOOKUP($A234,données!$A$2:$H$500,7,0)=$M$3,VLOOKUP($A234,données!$A$2:$H$500,7,0)=$M$4),1,0)</f>
        <v>#N/A</v>
      </c>
      <c r="G234" s="3" t="e">
        <f>IF(OR(VLOOKUP($A234,données!$A$2:$H$500,6,0)=$M$2,VLOOKUP($A234,données!$A$2:$H$500,6,0)=$M$3,VLOOKUP($A234,données!$A$2:$H$500,6,0)=$M$4),1,0)</f>
        <v>#N/A</v>
      </c>
      <c r="H234" s="3" t="e">
        <f>IF(OR(VLOOKUP($A234,données!$A$2:$H$500,5,0)=$M$2,VLOOKUP($A234,données!$A$2:$H$500,5,0)=$M$3,VLOOKUP($A234,données!$A$2:$H$500,5,0)=$M$4),1,0)</f>
        <v>#N/A</v>
      </c>
      <c r="I234" s="8" t="e">
        <f t="shared" si="14"/>
        <v>#N/A</v>
      </c>
      <c r="J234" s="8" t="e">
        <f t="shared" si="15"/>
        <v>#N/A</v>
      </c>
    </row>
    <row r="235" spans="1:10" x14ac:dyDescent="0.25">
      <c r="A235" t="str">
        <f t="shared" si="13"/>
        <v>000</v>
      </c>
      <c r="B235" s="1">
        <f>données!B235</f>
        <v>0</v>
      </c>
      <c r="C235" s="1">
        <f>données!C235</f>
        <v>0</v>
      </c>
      <c r="D235" s="1">
        <f>données!D235</f>
        <v>0</v>
      </c>
      <c r="E235" s="3" t="e">
        <f>IF(OR(VLOOKUP($A235,données!$A$2:$H$500,8,0)=$M$2,VLOOKUP($A235,données!$A$2:$H$500,8,0)=$M$3,VLOOKUP($A235,données!$A$2:$H$500,8,0)=$M$4),1,0)</f>
        <v>#N/A</v>
      </c>
      <c r="F235" s="3" t="e">
        <f>IF(OR(VLOOKUP($A235,données!$A$2:$H$500,7,0)=$M$2,VLOOKUP($A235,données!$A$2:$H$500,7,0)=$M$3,VLOOKUP($A235,données!$A$2:$H$500,7,0)=$M$4),1,0)</f>
        <v>#N/A</v>
      </c>
      <c r="G235" s="3" t="e">
        <f>IF(OR(VLOOKUP($A235,données!$A$2:$H$500,6,0)=$M$2,VLOOKUP($A235,données!$A$2:$H$500,6,0)=$M$3,VLOOKUP($A235,données!$A$2:$H$500,6,0)=$M$4),1,0)</f>
        <v>#N/A</v>
      </c>
      <c r="H235" s="3" t="e">
        <f>IF(OR(VLOOKUP($A235,données!$A$2:$H$500,5,0)=$M$2,VLOOKUP($A235,données!$A$2:$H$500,5,0)=$M$3,VLOOKUP($A235,données!$A$2:$H$500,5,0)=$M$4),1,0)</f>
        <v>#N/A</v>
      </c>
      <c r="I235" s="8" t="e">
        <f t="shared" si="14"/>
        <v>#N/A</v>
      </c>
      <c r="J235" s="8" t="e">
        <f t="shared" si="15"/>
        <v>#N/A</v>
      </c>
    </row>
    <row r="236" spans="1:10" x14ac:dyDescent="0.25">
      <c r="A236" t="str">
        <f t="shared" si="13"/>
        <v>000</v>
      </c>
      <c r="B236" s="1">
        <f>données!B236</f>
        <v>0</v>
      </c>
      <c r="C236" s="1">
        <f>données!C236</f>
        <v>0</v>
      </c>
      <c r="D236" s="1">
        <f>données!D236</f>
        <v>0</v>
      </c>
      <c r="E236" s="3" t="e">
        <f>IF(OR(VLOOKUP($A236,données!$A$2:$H$500,8,0)=$M$2,VLOOKUP($A236,données!$A$2:$H$500,8,0)=$M$3,VLOOKUP($A236,données!$A$2:$H$500,8,0)=$M$4),1,0)</f>
        <v>#N/A</v>
      </c>
      <c r="F236" s="3" t="e">
        <f>IF(OR(VLOOKUP($A236,données!$A$2:$H$500,7,0)=$M$2,VLOOKUP($A236,données!$A$2:$H$500,7,0)=$M$3,VLOOKUP($A236,données!$A$2:$H$500,7,0)=$M$4),1,0)</f>
        <v>#N/A</v>
      </c>
      <c r="G236" s="3" t="e">
        <f>IF(OR(VLOOKUP($A236,données!$A$2:$H$500,6,0)=$M$2,VLOOKUP($A236,données!$A$2:$H$500,6,0)=$M$3,VLOOKUP($A236,données!$A$2:$H$500,6,0)=$M$4),1,0)</f>
        <v>#N/A</v>
      </c>
      <c r="H236" s="3" t="e">
        <f>IF(OR(VLOOKUP($A236,données!$A$2:$H$500,5,0)=$M$2,VLOOKUP($A236,données!$A$2:$H$500,5,0)=$M$3,VLOOKUP($A236,données!$A$2:$H$500,5,0)=$M$4),1,0)</f>
        <v>#N/A</v>
      </c>
      <c r="I236" s="8" t="e">
        <f t="shared" si="14"/>
        <v>#N/A</v>
      </c>
      <c r="J236" s="8" t="e">
        <f t="shared" si="15"/>
        <v>#N/A</v>
      </c>
    </row>
    <row r="237" spans="1:10" x14ac:dyDescent="0.25">
      <c r="A237" t="str">
        <f t="shared" si="13"/>
        <v>000</v>
      </c>
      <c r="B237" s="1">
        <f>données!B237</f>
        <v>0</v>
      </c>
      <c r="C237" s="1">
        <f>données!C237</f>
        <v>0</v>
      </c>
      <c r="D237" s="1">
        <f>données!D237</f>
        <v>0</v>
      </c>
      <c r="E237" s="3" t="e">
        <f>IF(OR(VLOOKUP($A237,données!$A$2:$H$500,8,0)=$M$2,VLOOKUP($A237,données!$A$2:$H$500,8,0)=$M$3,VLOOKUP($A237,données!$A$2:$H$500,8,0)=$M$4),1,0)</f>
        <v>#N/A</v>
      </c>
      <c r="F237" s="3" t="e">
        <f>IF(OR(VLOOKUP($A237,données!$A$2:$H$500,7,0)=$M$2,VLOOKUP($A237,données!$A$2:$H$500,7,0)=$M$3,VLOOKUP($A237,données!$A$2:$H$500,7,0)=$M$4),1,0)</f>
        <v>#N/A</v>
      </c>
      <c r="G237" s="3" t="e">
        <f>IF(OR(VLOOKUP($A237,données!$A$2:$H$500,6,0)=$M$2,VLOOKUP($A237,données!$A$2:$H$500,6,0)=$M$3,VLOOKUP($A237,données!$A$2:$H$500,6,0)=$M$4),1,0)</f>
        <v>#N/A</v>
      </c>
      <c r="H237" s="3" t="e">
        <f>IF(OR(VLOOKUP($A237,données!$A$2:$H$500,5,0)=$M$2,VLOOKUP($A237,données!$A$2:$H$500,5,0)=$M$3,VLOOKUP($A237,données!$A$2:$H$500,5,0)=$M$4),1,0)</f>
        <v>#N/A</v>
      </c>
      <c r="I237" s="8" t="e">
        <f t="shared" si="14"/>
        <v>#N/A</v>
      </c>
      <c r="J237" s="8" t="e">
        <f t="shared" si="15"/>
        <v>#N/A</v>
      </c>
    </row>
    <row r="238" spans="1:10" x14ac:dyDescent="0.25">
      <c r="A238" t="str">
        <f t="shared" si="13"/>
        <v>000</v>
      </c>
      <c r="B238" s="1">
        <f>données!B238</f>
        <v>0</v>
      </c>
      <c r="C238" s="1">
        <f>données!C238</f>
        <v>0</v>
      </c>
      <c r="D238" s="1">
        <f>données!D238</f>
        <v>0</v>
      </c>
      <c r="E238" s="3" t="e">
        <f>IF(OR(VLOOKUP($A238,données!$A$2:$H$500,8,0)=$M$2,VLOOKUP($A238,données!$A$2:$H$500,8,0)=$M$3,VLOOKUP($A238,données!$A$2:$H$500,8,0)=$M$4),1,0)</f>
        <v>#N/A</v>
      </c>
      <c r="F238" s="3" t="e">
        <f>IF(OR(VLOOKUP($A238,données!$A$2:$H$500,7,0)=$M$2,VLOOKUP($A238,données!$A$2:$H$500,7,0)=$M$3,VLOOKUP($A238,données!$A$2:$H$500,7,0)=$M$4),1,0)</f>
        <v>#N/A</v>
      </c>
      <c r="G238" s="3" t="e">
        <f>IF(OR(VLOOKUP($A238,données!$A$2:$H$500,6,0)=$M$2,VLOOKUP($A238,données!$A$2:$H$500,6,0)=$M$3,VLOOKUP($A238,données!$A$2:$H$500,6,0)=$M$4),1,0)</f>
        <v>#N/A</v>
      </c>
      <c r="H238" s="3" t="e">
        <f>IF(OR(VLOOKUP($A238,données!$A$2:$H$500,5,0)=$M$2,VLOOKUP($A238,données!$A$2:$H$500,5,0)=$M$3,VLOOKUP($A238,données!$A$2:$H$500,5,0)=$M$4),1,0)</f>
        <v>#N/A</v>
      </c>
      <c r="I238" s="8" t="e">
        <f t="shared" si="14"/>
        <v>#N/A</v>
      </c>
      <c r="J238" s="8" t="e">
        <f t="shared" si="15"/>
        <v>#N/A</v>
      </c>
    </row>
    <row r="239" spans="1:10" x14ac:dyDescent="0.25">
      <c r="A239" t="str">
        <f t="shared" si="13"/>
        <v>000</v>
      </c>
      <c r="B239" s="1">
        <f>données!B239</f>
        <v>0</v>
      </c>
      <c r="C239" s="1">
        <f>données!C239</f>
        <v>0</v>
      </c>
      <c r="D239" s="1">
        <f>données!D239</f>
        <v>0</v>
      </c>
      <c r="E239" s="3" t="e">
        <f>IF(OR(VLOOKUP($A239,données!$A$2:$H$500,8,0)=$M$2,VLOOKUP($A239,données!$A$2:$H$500,8,0)=$M$3,VLOOKUP($A239,données!$A$2:$H$500,8,0)=$M$4),1,0)</f>
        <v>#N/A</v>
      </c>
      <c r="F239" s="3" t="e">
        <f>IF(OR(VLOOKUP($A239,données!$A$2:$H$500,7,0)=$M$2,VLOOKUP($A239,données!$A$2:$H$500,7,0)=$M$3,VLOOKUP($A239,données!$A$2:$H$500,7,0)=$M$4),1,0)</f>
        <v>#N/A</v>
      </c>
      <c r="G239" s="3" t="e">
        <f>IF(OR(VLOOKUP($A239,données!$A$2:$H$500,6,0)=$M$2,VLOOKUP($A239,données!$A$2:$H$500,6,0)=$M$3,VLOOKUP($A239,données!$A$2:$H$500,6,0)=$M$4),1,0)</f>
        <v>#N/A</v>
      </c>
      <c r="H239" s="3" t="e">
        <f>IF(OR(VLOOKUP($A239,données!$A$2:$H$500,5,0)=$M$2,VLOOKUP($A239,données!$A$2:$H$500,5,0)=$M$3,VLOOKUP($A239,données!$A$2:$H$500,5,0)=$M$4),1,0)</f>
        <v>#N/A</v>
      </c>
      <c r="I239" s="8" t="e">
        <f t="shared" si="14"/>
        <v>#N/A</v>
      </c>
      <c r="J239" s="8" t="e">
        <f t="shared" si="15"/>
        <v>#N/A</v>
      </c>
    </row>
    <row r="240" spans="1:10" x14ac:dyDescent="0.25">
      <c r="A240" t="str">
        <f t="shared" si="13"/>
        <v>000</v>
      </c>
      <c r="B240" s="1">
        <f>données!B240</f>
        <v>0</v>
      </c>
      <c r="C240" s="1">
        <f>données!C240</f>
        <v>0</v>
      </c>
      <c r="D240" s="1">
        <f>données!D240</f>
        <v>0</v>
      </c>
      <c r="E240" s="3" t="e">
        <f>IF(OR(VLOOKUP($A240,données!$A$2:$H$500,8,0)=$M$2,VLOOKUP($A240,données!$A$2:$H$500,8,0)=$M$3,VLOOKUP($A240,données!$A$2:$H$500,8,0)=$M$4),1,0)</f>
        <v>#N/A</v>
      </c>
      <c r="F240" s="3" t="e">
        <f>IF(OR(VLOOKUP($A240,données!$A$2:$H$500,7,0)=$M$2,VLOOKUP($A240,données!$A$2:$H$500,7,0)=$M$3,VLOOKUP($A240,données!$A$2:$H$500,7,0)=$M$4),1,0)</f>
        <v>#N/A</v>
      </c>
      <c r="G240" s="3" t="e">
        <f>IF(OR(VLOOKUP($A240,données!$A$2:$H$500,6,0)=$M$2,VLOOKUP($A240,données!$A$2:$H$500,6,0)=$M$3,VLOOKUP($A240,données!$A$2:$H$500,6,0)=$M$4),1,0)</f>
        <v>#N/A</v>
      </c>
      <c r="H240" s="3" t="e">
        <f>IF(OR(VLOOKUP($A240,données!$A$2:$H$500,5,0)=$M$2,VLOOKUP($A240,données!$A$2:$H$500,5,0)=$M$3,VLOOKUP($A240,données!$A$2:$H$500,5,0)=$M$4),1,0)</f>
        <v>#N/A</v>
      </c>
      <c r="I240" s="8" t="e">
        <f t="shared" si="14"/>
        <v>#N/A</v>
      </c>
      <c r="J240" s="8" t="e">
        <f t="shared" si="15"/>
        <v>#N/A</v>
      </c>
    </row>
    <row r="241" spans="1:10" x14ac:dyDescent="0.25">
      <c r="A241" t="str">
        <f t="shared" si="13"/>
        <v>000</v>
      </c>
      <c r="B241" s="1">
        <f>données!B241</f>
        <v>0</v>
      </c>
      <c r="C241" s="1">
        <f>données!C241</f>
        <v>0</v>
      </c>
      <c r="D241" s="1">
        <f>données!D241</f>
        <v>0</v>
      </c>
      <c r="E241" s="3" t="e">
        <f>IF(OR(VLOOKUP($A241,données!$A$2:$H$500,8,0)=$M$2,VLOOKUP($A241,données!$A$2:$H$500,8,0)=$M$3,VLOOKUP($A241,données!$A$2:$H$500,8,0)=$M$4),1,0)</f>
        <v>#N/A</v>
      </c>
      <c r="F241" s="3" t="e">
        <f>IF(OR(VLOOKUP($A241,données!$A$2:$H$500,7,0)=$M$2,VLOOKUP($A241,données!$A$2:$H$500,7,0)=$M$3,VLOOKUP($A241,données!$A$2:$H$500,7,0)=$M$4),1,0)</f>
        <v>#N/A</v>
      </c>
      <c r="G241" s="3" t="e">
        <f>IF(OR(VLOOKUP($A241,données!$A$2:$H$500,6,0)=$M$2,VLOOKUP($A241,données!$A$2:$H$500,6,0)=$M$3,VLOOKUP($A241,données!$A$2:$H$500,6,0)=$M$4),1,0)</f>
        <v>#N/A</v>
      </c>
      <c r="H241" s="3" t="e">
        <f>IF(OR(VLOOKUP($A241,données!$A$2:$H$500,5,0)=$M$2,VLOOKUP($A241,données!$A$2:$H$500,5,0)=$M$3,VLOOKUP($A241,données!$A$2:$H$500,5,0)=$M$4),1,0)</f>
        <v>#N/A</v>
      </c>
      <c r="I241" s="8" t="e">
        <f t="shared" si="14"/>
        <v>#N/A</v>
      </c>
      <c r="J241" s="8" t="e">
        <f t="shared" si="15"/>
        <v>#N/A</v>
      </c>
    </row>
    <row r="242" spans="1:10" x14ac:dyDescent="0.25">
      <c r="A242" t="str">
        <f t="shared" si="13"/>
        <v>000</v>
      </c>
      <c r="B242" s="1">
        <f>données!B242</f>
        <v>0</v>
      </c>
      <c r="C242" s="1">
        <f>données!C242</f>
        <v>0</v>
      </c>
      <c r="D242" s="1">
        <f>données!D242</f>
        <v>0</v>
      </c>
      <c r="E242" s="3" t="e">
        <f>IF(OR(VLOOKUP($A242,données!$A$2:$H$500,8,0)=$M$2,VLOOKUP($A242,données!$A$2:$H$500,8,0)=$M$3,VLOOKUP($A242,données!$A$2:$H$500,8,0)=$M$4),1,0)</f>
        <v>#N/A</v>
      </c>
      <c r="F242" s="3" t="e">
        <f>IF(OR(VLOOKUP($A242,données!$A$2:$H$500,7,0)=$M$2,VLOOKUP($A242,données!$A$2:$H$500,7,0)=$M$3,VLOOKUP($A242,données!$A$2:$H$500,7,0)=$M$4),1,0)</f>
        <v>#N/A</v>
      </c>
      <c r="G242" s="3" t="e">
        <f>IF(OR(VLOOKUP($A242,données!$A$2:$H$500,6,0)=$M$2,VLOOKUP($A242,données!$A$2:$H$500,6,0)=$M$3,VLOOKUP($A242,données!$A$2:$H$500,6,0)=$M$4),1,0)</f>
        <v>#N/A</v>
      </c>
      <c r="H242" s="3" t="e">
        <f>IF(OR(VLOOKUP($A242,données!$A$2:$H$500,5,0)=$M$2,VLOOKUP($A242,données!$A$2:$H$500,5,0)=$M$3,VLOOKUP($A242,données!$A$2:$H$500,5,0)=$M$4),1,0)</f>
        <v>#N/A</v>
      </c>
      <c r="I242" s="8" t="e">
        <f t="shared" si="14"/>
        <v>#N/A</v>
      </c>
      <c r="J242" s="8" t="e">
        <f t="shared" si="15"/>
        <v>#N/A</v>
      </c>
    </row>
    <row r="243" spans="1:10" x14ac:dyDescent="0.25">
      <c r="A243" t="str">
        <f t="shared" si="13"/>
        <v>000</v>
      </c>
      <c r="B243" s="1">
        <f>données!B243</f>
        <v>0</v>
      </c>
      <c r="C243" s="1">
        <f>données!C243</f>
        <v>0</v>
      </c>
      <c r="D243" s="1">
        <f>données!D243</f>
        <v>0</v>
      </c>
      <c r="E243" s="3" t="e">
        <f>IF(OR(VLOOKUP($A243,données!$A$2:$H$500,8,0)=$M$2,VLOOKUP($A243,données!$A$2:$H$500,8,0)=$M$3,VLOOKUP($A243,données!$A$2:$H$500,8,0)=$M$4),1,0)</f>
        <v>#N/A</v>
      </c>
      <c r="F243" s="3" t="e">
        <f>IF(OR(VLOOKUP($A243,données!$A$2:$H$500,7,0)=$M$2,VLOOKUP($A243,données!$A$2:$H$500,7,0)=$M$3,VLOOKUP($A243,données!$A$2:$H$500,7,0)=$M$4),1,0)</f>
        <v>#N/A</v>
      </c>
      <c r="G243" s="3" t="e">
        <f>IF(OR(VLOOKUP($A243,données!$A$2:$H$500,6,0)=$M$2,VLOOKUP($A243,données!$A$2:$H$500,6,0)=$M$3,VLOOKUP($A243,données!$A$2:$H$500,6,0)=$M$4),1,0)</f>
        <v>#N/A</v>
      </c>
      <c r="H243" s="3" t="e">
        <f>IF(OR(VLOOKUP($A243,données!$A$2:$H$500,5,0)=$M$2,VLOOKUP($A243,données!$A$2:$H$500,5,0)=$M$3,VLOOKUP($A243,données!$A$2:$H$500,5,0)=$M$4),1,0)</f>
        <v>#N/A</v>
      </c>
      <c r="I243" s="8" t="e">
        <f t="shared" si="14"/>
        <v>#N/A</v>
      </c>
      <c r="J243" s="8" t="e">
        <f t="shared" si="15"/>
        <v>#N/A</v>
      </c>
    </row>
    <row r="244" spans="1:10" x14ac:dyDescent="0.25">
      <c r="A244" t="str">
        <f t="shared" si="13"/>
        <v>000</v>
      </c>
      <c r="B244" s="1">
        <f>données!B244</f>
        <v>0</v>
      </c>
      <c r="C244" s="1">
        <f>données!C244</f>
        <v>0</v>
      </c>
      <c r="D244" s="1">
        <f>données!D244</f>
        <v>0</v>
      </c>
      <c r="E244" s="3" t="e">
        <f>IF(OR(VLOOKUP($A244,données!$A$2:$H$500,8,0)=$M$2,VLOOKUP($A244,données!$A$2:$H$500,8,0)=$M$3,VLOOKUP($A244,données!$A$2:$H$500,8,0)=$M$4),1,0)</f>
        <v>#N/A</v>
      </c>
      <c r="F244" s="3" t="e">
        <f>IF(OR(VLOOKUP($A244,données!$A$2:$H$500,7,0)=$M$2,VLOOKUP($A244,données!$A$2:$H$500,7,0)=$M$3,VLOOKUP($A244,données!$A$2:$H$500,7,0)=$M$4),1,0)</f>
        <v>#N/A</v>
      </c>
      <c r="G244" s="3" t="e">
        <f>IF(OR(VLOOKUP($A244,données!$A$2:$H$500,6,0)=$M$2,VLOOKUP($A244,données!$A$2:$H$500,6,0)=$M$3,VLOOKUP($A244,données!$A$2:$H$500,6,0)=$M$4),1,0)</f>
        <v>#N/A</v>
      </c>
      <c r="H244" s="3" t="e">
        <f>IF(OR(VLOOKUP($A244,données!$A$2:$H$500,5,0)=$M$2,VLOOKUP($A244,données!$A$2:$H$500,5,0)=$M$3,VLOOKUP($A244,données!$A$2:$H$500,5,0)=$M$4),1,0)</f>
        <v>#N/A</v>
      </c>
      <c r="I244" s="8" t="e">
        <f t="shared" si="14"/>
        <v>#N/A</v>
      </c>
      <c r="J244" s="8" t="e">
        <f t="shared" si="15"/>
        <v>#N/A</v>
      </c>
    </row>
    <row r="245" spans="1:10" x14ac:dyDescent="0.25">
      <c r="A245" t="str">
        <f t="shared" si="13"/>
        <v>000</v>
      </c>
      <c r="B245" s="1">
        <f>données!B245</f>
        <v>0</v>
      </c>
      <c r="C245" s="1">
        <f>données!C245</f>
        <v>0</v>
      </c>
      <c r="D245" s="1">
        <f>données!D245</f>
        <v>0</v>
      </c>
      <c r="E245" s="3" t="e">
        <f>IF(OR(VLOOKUP($A245,données!$A$2:$H$500,8,0)=$M$2,VLOOKUP($A245,données!$A$2:$H$500,8,0)=$M$3,VLOOKUP($A245,données!$A$2:$H$500,8,0)=$M$4),1,0)</f>
        <v>#N/A</v>
      </c>
      <c r="F245" s="3" t="e">
        <f>IF(OR(VLOOKUP($A245,données!$A$2:$H$500,7,0)=$M$2,VLOOKUP($A245,données!$A$2:$H$500,7,0)=$M$3,VLOOKUP($A245,données!$A$2:$H$500,7,0)=$M$4),1,0)</f>
        <v>#N/A</v>
      </c>
      <c r="G245" s="3" t="e">
        <f>IF(OR(VLOOKUP($A245,données!$A$2:$H$500,6,0)=$M$2,VLOOKUP($A245,données!$A$2:$H$500,6,0)=$M$3,VLOOKUP($A245,données!$A$2:$H$500,6,0)=$M$4),1,0)</f>
        <v>#N/A</v>
      </c>
      <c r="H245" s="3" t="e">
        <f>IF(OR(VLOOKUP($A245,données!$A$2:$H$500,5,0)=$M$2,VLOOKUP($A245,données!$A$2:$H$500,5,0)=$M$3,VLOOKUP($A245,données!$A$2:$H$500,5,0)=$M$4),1,0)</f>
        <v>#N/A</v>
      </c>
      <c r="I245" s="8" t="e">
        <f t="shared" si="14"/>
        <v>#N/A</v>
      </c>
      <c r="J245" s="8" t="e">
        <f t="shared" si="15"/>
        <v>#N/A</v>
      </c>
    </row>
    <row r="246" spans="1:10" x14ac:dyDescent="0.25">
      <c r="A246" t="str">
        <f t="shared" si="13"/>
        <v>000</v>
      </c>
      <c r="B246" s="1">
        <f>données!B246</f>
        <v>0</v>
      </c>
      <c r="C246" s="1">
        <f>données!C246</f>
        <v>0</v>
      </c>
      <c r="D246" s="1">
        <f>données!D246</f>
        <v>0</v>
      </c>
      <c r="E246" s="3" t="e">
        <f>IF(OR(VLOOKUP($A246,données!$A$2:$H$500,8,0)=$M$2,VLOOKUP($A246,données!$A$2:$H$500,8,0)=$M$3,VLOOKUP($A246,données!$A$2:$H$500,8,0)=$M$4),1,0)</f>
        <v>#N/A</v>
      </c>
      <c r="F246" s="3" t="e">
        <f>IF(OR(VLOOKUP($A246,données!$A$2:$H$500,7,0)=$M$2,VLOOKUP($A246,données!$A$2:$H$500,7,0)=$M$3,VLOOKUP($A246,données!$A$2:$H$500,7,0)=$M$4),1,0)</f>
        <v>#N/A</v>
      </c>
      <c r="G246" s="3" t="e">
        <f>IF(OR(VLOOKUP($A246,données!$A$2:$H$500,6,0)=$M$2,VLOOKUP($A246,données!$A$2:$H$500,6,0)=$M$3,VLOOKUP($A246,données!$A$2:$H$500,6,0)=$M$4),1,0)</f>
        <v>#N/A</v>
      </c>
      <c r="H246" s="3" t="e">
        <f>IF(OR(VLOOKUP($A246,données!$A$2:$H$500,5,0)=$M$2,VLOOKUP($A246,données!$A$2:$H$500,5,0)=$M$3,VLOOKUP($A246,données!$A$2:$H$500,5,0)=$M$4),1,0)</f>
        <v>#N/A</v>
      </c>
      <c r="I246" s="8" t="e">
        <f t="shared" si="14"/>
        <v>#N/A</v>
      </c>
      <c r="J246" s="8" t="e">
        <f t="shared" si="15"/>
        <v>#N/A</v>
      </c>
    </row>
    <row r="247" spans="1:10" x14ac:dyDescent="0.25">
      <c r="A247" t="str">
        <f t="shared" si="13"/>
        <v>000</v>
      </c>
      <c r="B247" s="1">
        <f>données!B247</f>
        <v>0</v>
      </c>
      <c r="C247" s="1">
        <f>données!C247</f>
        <v>0</v>
      </c>
      <c r="D247" s="1">
        <f>données!D247</f>
        <v>0</v>
      </c>
      <c r="E247" s="3" t="e">
        <f>IF(OR(VLOOKUP($A247,données!$A$2:$H$500,8,0)=$M$2,VLOOKUP($A247,données!$A$2:$H$500,8,0)=$M$3,VLOOKUP($A247,données!$A$2:$H$500,8,0)=$M$4),1,0)</f>
        <v>#N/A</v>
      </c>
      <c r="F247" s="3" t="e">
        <f>IF(OR(VLOOKUP($A247,données!$A$2:$H$500,7,0)=$M$2,VLOOKUP($A247,données!$A$2:$H$500,7,0)=$M$3,VLOOKUP($A247,données!$A$2:$H$500,7,0)=$M$4),1,0)</f>
        <v>#N/A</v>
      </c>
      <c r="G247" s="3" t="e">
        <f>IF(OR(VLOOKUP($A247,données!$A$2:$H$500,6,0)=$M$2,VLOOKUP($A247,données!$A$2:$H$500,6,0)=$M$3,VLOOKUP($A247,données!$A$2:$H$500,6,0)=$M$4),1,0)</f>
        <v>#N/A</v>
      </c>
      <c r="H247" s="3" t="e">
        <f>IF(OR(VLOOKUP($A247,données!$A$2:$H$500,5,0)=$M$2,VLOOKUP($A247,données!$A$2:$H$500,5,0)=$M$3,VLOOKUP($A247,données!$A$2:$H$500,5,0)=$M$4),1,0)</f>
        <v>#N/A</v>
      </c>
      <c r="I247" s="8" t="e">
        <f t="shared" si="14"/>
        <v>#N/A</v>
      </c>
      <c r="J247" s="8" t="e">
        <f t="shared" si="15"/>
        <v>#N/A</v>
      </c>
    </row>
    <row r="248" spans="1:10" x14ac:dyDescent="0.25">
      <c r="A248" t="str">
        <f t="shared" si="13"/>
        <v>000</v>
      </c>
      <c r="B248" s="1">
        <f>données!B248</f>
        <v>0</v>
      </c>
      <c r="C248" s="1">
        <f>données!C248</f>
        <v>0</v>
      </c>
      <c r="D248" s="1">
        <f>données!D248</f>
        <v>0</v>
      </c>
      <c r="E248" s="3" t="e">
        <f>IF(OR(VLOOKUP($A248,données!$A$2:$H$500,8,0)=$M$2,VLOOKUP($A248,données!$A$2:$H$500,8,0)=$M$3,VLOOKUP($A248,données!$A$2:$H$500,8,0)=$M$4),1,0)</f>
        <v>#N/A</v>
      </c>
      <c r="F248" s="3" t="e">
        <f>IF(OR(VLOOKUP($A248,données!$A$2:$H$500,7,0)=$M$2,VLOOKUP($A248,données!$A$2:$H$500,7,0)=$M$3,VLOOKUP($A248,données!$A$2:$H$500,7,0)=$M$4),1,0)</f>
        <v>#N/A</v>
      </c>
      <c r="G248" s="3" t="e">
        <f>IF(OR(VLOOKUP($A248,données!$A$2:$H$500,6,0)=$M$2,VLOOKUP($A248,données!$A$2:$H$500,6,0)=$M$3,VLOOKUP($A248,données!$A$2:$H$500,6,0)=$M$4),1,0)</f>
        <v>#N/A</v>
      </c>
      <c r="H248" s="3" t="e">
        <f>IF(OR(VLOOKUP($A248,données!$A$2:$H$500,5,0)=$M$2,VLOOKUP($A248,données!$A$2:$H$500,5,0)=$M$3,VLOOKUP($A248,données!$A$2:$H$500,5,0)=$M$4),1,0)</f>
        <v>#N/A</v>
      </c>
      <c r="I248" s="8" t="e">
        <f t="shared" si="14"/>
        <v>#N/A</v>
      </c>
      <c r="J248" s="8" t="e">
        <f t="shared" si="15"/>
        <v>#N/A</v>
      </c>
    </row>
    <row r="249" spans="1:10" x14ac:dyDescent="0.25">
      <c r="A249" t="str">
        <f t="shared" si="13"/>
        <v>000</v>
      </c>
      <c r="B249" s="1">
        <f>données!B249</f>
        <v>0</v>
      </c>
      <c r="C249" s="1">
        <f>données!C249</f>
        <v>0</v>
      </c>
      <c r="D249" s="1">
        <f>données!D249</f>
        <v>0</v>
      </c>
      <c r="E249" s="3" t="e">
        <f>IF(OR(VLOOKUP($A249,données!$A$2:$H$500,8,0)=$M$2,VLOOKUP($A249,données!$A$2:$H$500,8,0)=$M$3,VLOOKUP($A249,données!$A$2:$H$500,8,0)=$M$4),1,0)</f>
        <v>#N/A</v>
      </c>
      <c r="F249" s="3" t="e">
        <f>IF(OR(VLOOKUP($A249,données!$A$2:$H$500,7,0)=$M$2,VLOOKUP($A249,données!$A$2:$H$500,7,0)=$M$3,VLOOKUP($A249,données!$A$2:$H$500,7,0)=$M$4),1,0)</f>
        <v>#N/A</v>
      </c>
      <c r="G249" s="3" t="e">
        <f>IF(OR(VLOOKUP($A249,données!$A$2:$H$500,6,0)=$M$2,VLOOKUP($A249,données!$A$2:$H$500,6,0)=$M$3,VLOOKUP($A249,données!$A$2:$H$500,6,0)=$M$4),1,0)</f>
        <v>#N/A</v>
      </c>
      <c r="H249" s="3" t="e">
        <f>IF(OR(VLOOKUP($A249,données!$A$2:$H$500,5,0)=$M$2,VLOOKUP($A249,données!$A$2:$H$500,5,0)=$M$3,VLOOKUP($A249,données!$A$2:$H$500,5,0)=$M$4),1,0)</f>
        <v>#N/A</v>
      </c>
      <c r="I249" s="8" t="e">
        <f t="shared" si="14"/>
        <v>#N/A</v>
      </c>
      <c r="J249" s="8" t="e">
        <f t="shared" si="15"/>
        <v>#N/A</v>
      </c>
    </row>
    <row r="250" spans="1:10" x14ac:dyDescent="0.25">
      <c r="A250" t="str">
        <f t="shared" si="13"/>
        <v>000</v>
      </c>
      <c r="B250" s="1">
        <f>données!B250</f>
        <v>0</v>
      </c>
      <c r="C250" s="1">
        <f>données!C250</f>
        <v>0</v>
      </c>
      <c r="D250" s="1">
        <f>données!D250</f>
        <v>0</v>
      </c>
      <c r="E250" s="3" t="e">
        <f>IF(OR(VLOOKUP($A250,données!$A$2:$H$500,8,0)=$M$2,VLOOKUP($A250,données!$A$2:$H$500,8,0)=$M$3,VLOOKUP($A250,données!$A$2:$H$500,8,0)=$M$4),1,0)</f>
        <v>#N/A</v>
      </c>
      <c r="F250" s="3" t="e">
        <f>IF(OR(VLOOKUP($A250,données!$A$2:$H$500,7,0)=$M$2,VLOOKUP($A250,données!$A$2:$H$500,7,0)=$M$3,VLOOKUP($A250,données!$A$2:$H$500,7,0)=$M$4),1,0)</f>
        <v>#N/A</v>
      </c>
      <c r="G250" s="3" t="e">
        <f>IF(OR(VLOOKUP($A250,données!$A$2:$H$500,6,0)=$M$2,VLOOKUP($A250,données!$A$2:$H$500,6,0)=$M$3,VLOOKUP($A250,données!$A$2:$H$500,6,0)=$M$4),1,0)</f>
        <v>#N/A</v>
      </c>
      <c r="H250" s="3" t="e">
        <f>IF(OR(VLOOKUP($A250,données!$A$2:$H$500,5,0)=$M$2,VLOOKUP($A250,données!$A$2:$H$500,5,0)=$M$3,VLOOKUP($A250,données!$A$2:$H$500,5,0)=$M$4),1,0)</f>
        <v>#N/A</v>
      </c>
      <c r="I250" s="8" t="e">
        <f t="shared" si="14"/>
        <v>#N/A</v>
      </c>
      <c r="J250" s="8" t="e">
        <f t="shared" si="15"/>
        <v>#N/A</v>
      </c>
    </row>
    <row r="251" spans="1:10" x14ac:dyDescent="0.25">
      <c r="A251" t="str">
        <f t="shared" si="13"/>
        <v>000</v>
      </c>
      <c r="B251" s="1">
        <f>données!B251</f>
        <v>0</v>
      </c>
      <c r="C251" s="1">
        <f>données!C251</f>
        <v>0</v>
      </c>
      <c r="D251" s="1">
        <f>données!D251</f>
        <v>0</v>
      </c>
      <c r="E251" s="3" t="e">
        <f>IF(OR(VLOOKUP($A251,données!$A$2:$H$500,8,0)=$M$2,VLOOKUP($A251,données!$A$2:$H$500,8,0)=$M$3,VLOOKUP($A251,données!$A$2:$H$500,8,0)=$M$4),1,0)</f>
        <v>#N/A</v>
      </c>
      <c r="F251" s="3" t="e">
        <f>IF(OR(VLOOKUP($A251,données!$A$2:$H$500,7,0)=$M$2,VLOOKUP($A251,données!$A$2:$H$500,7,0)=$M$3,VLOOKUP($A251,données!$A$2:$H$500,7,0)=$M$4),1,0)</f>
        <v>#N/A</v>
      </c>
      <c r="G251" s="3" t="e">
        <f>IF(OR(VLOOKUP($A251,données!$A$2:$H$500,6,0)=$M$2,VLOOKUP($A251,données!$A$2:$H$500,6,0)=$M$3,VLOOKUP($A251,données!$A$2:$H$500,6,0)=$M$4),1,0)</f>
        <v>#N/A</v>
      </c>
      <c r="H251" s="3" t="e">
        <f>IF(OR(VLOOKUP($A251,données!$A$2:$H$500,5,0)=$M$2,VLOOKUP($A251,données!$A$2:$H$500,5,0)=$M$3,VLOOKUP($A251,données!$A$2:$H$500,5,0)=$M$4),1,0)</f>
        <v>#N/A</v>
      </c>
      <c r="I251" s="8" t="e">
        <f t="shared" si="14"/>
        <v>#N/A</v>
      </c>
      <c r="J251" s="8" t="e">
        <f t="shared" si="15"/>
        <v>#N/A</v>
      </c>
    </row>
    <row r="252" spans="1:10" x14ac:dyDescent="0.25">
      <c r="A252" t="str">
        <f t="shared" si="13"/>
        <v>000</v>
      </c>
      <c r="B252" s="1">
        <f>données!B252</f>
        <v>0</v>
      </c>
      <c r="C252" s="1">
        <f>données!C252</f>
        <v>0</v>
      </c>
      <c r="D252" s="1">
        <f>données!D252</f>
        <v>0</v>
      </c>
      <c r="E252" s="3" t="e">
        <f>IF(OR(VLOOKUP($A252,données!$A$2:$H$500,8,0)=$M$2,VLOOKUP($A252,données!$A$2:$H$500,8,0)=$M$3,VLOOKUP($A252,données!$A$2:$H$500,8,0)=$M$4),1,0)</f>
        <v>#N/A</v>
      </c>
      <c r="F252" s="3" t="e">
        <f>IF(OR(VLOOKUP($A252,données!$A$2:$H$500,7,0)=$M$2,VLOOKUP($A252,données!$A$2:$H$500,7,0)=$M$3,VLOOKUP($A252,données!$A$2:$H$500,7,0)=$M$4),1,0)</f>
        <v>#N/A</v>
      </c>
      <c r="G252" s="3" t="e">
        <f>IF(OR(VLOOKUP($A252,données!$A$2:$H$500,6,0)=$M$2,VLOOKUP($A252,données!$A$2:$H$500,6,0)=$M$3,VLOOKUP($A252,données!$A$2:$H$500,6,0)=$M$4),1,0)</f>
        <v>#N/A</v>
      </c>
      <c r="H252" s="3" t="e">
        <f>IF(OR(VLOOKUP($A252,données!$A$2:$H$500,5,0)=$M$2,VLOOKUP($A252,données!$A$2:$H$500,5,0)=$M$3,VLOOKUP($A252,données!$A$2:$H$500,5,0)=$M$4),1,0)</f>
        <v>#N/A</v>
      </c>
      <c r="I252" s="8" t="e">
        <f t="shared" si="14"/>
        <v>#N/A</v>
      </c>
      <c r="J252" s="8" t="e">
        <f t="shared" si="15"/>
        <v>#N/A</v>
      </c>
    </row>
    <row r="253" spans="1:10" x14ac:dyDescent="0.25">
      <c r="A253" t="str">
        <f t="shared" si="13"/>
        <v>000</v>
      </c>
      <c r="B253" s="1">
        <f>données!B253</f>
        <v>0</v>
      </c>
      <c r="C253" s="1">
        <f>données!C253</f>
        <v>0</v>
      </c>
      <c r="D253" s="1">
        <f>données!D253</f>
        <v>0</v>
      </c>
      <c r="E253" s="3" t="e">
        <f>IF(OR(VLOOKUP($A253,données!$A$2:$H$500,8,0)=$M$2,VLOOKUP($A253,données!$A$2:$H$500,8,0)=$M$3,VLOOKUP($A253,données!$A$2:$H$500,8,0)=$M$4),1,0)</f>
        <v>#N/A</v>
      </c>
      <c r="F253" s="3" t="e">
        <f>IF(OR(VLOOKUP($A253,données!$A$2:$H$500,7,0)=$M$2,VLOOKUP($A253,données!$A$2:$H$500,7,0)=$M$3,VLOOKUP($A253,données!$A$2:$H$500,7,0)=$M$4),1,0)</f>
        <v>#N/A</v>
      </c>
      <c r="G253" s="3" t="e">
        <f>IF(OR(VLOOKUP($A253,données!$A$2:$H$500,6,0)=$M$2,VLOOKUP($A253,données!$A$2:$H$500,6,0)=$M$3,VLOOKUP($A253,données!$A$2:$H$500,6,0)=$M$4),1,0)</f>
        <v>#N/A</v>
      </c>
      <c r="H253" s="3" t="e">
        <f>IF(OR(VLOOKUP($A253,données!$A$2:$H$500,5,0)=$M$2,VLOOKUP($A253,données!$A$2:$H$500,5,0)=$M$3,VLOOKUP($A253,données!$A$2:$H$500,5,0)=$M$4),1,0)</f>
        <v>#N/A</v>
      </c>
      <c r="I253" s="8" t="e">
        <f t="shared" si="14"/>
        <v>#N/A</v>
      </c>
      <c r="J253" s="8" t="e">
        <f t="shared" si="15"/>
        <v>#N/A</v>
      </c>
    </row>
    <row r="254" spans="1:10" x14ac:dyDescent="0.25">
      <c r="A254" t="str">
        <f t="shared" si="13"/>
        <v>000</v>
      </c>
      <c r="B254" s="1">
        <f>données!B254</f>
        <v>0</v>
      </c>
      <c r="C254" s="1">
        <f>données!C254</f>
        <v>0</v>
      </c>
      <c r="D254" s="1">
        <f>données!D254</f>
        <v>0</v>
      </c>
      <c r="E254" s="3" t="e">
        <f>IF(OR(VLOOKUP($A254,données!$A$2:$H$500,8,0)=$M$2,VLOOKUP($A254,données!$A$2:$H$500,8,0)=$M$3,VLOOKUP($A254,données!$A$2:$H$500,8,0)=$M$4),1,0)</f>
        <v>#N/A</v>
      </c>
      <c r="F254" s="3" t="e">
        <f>IF(OR(VLOOKUP($A254,données!$A$2:$H$500,7,0)=$M$2,VLOOKUP($A254,données!$A$2:$H$500,7,0)=$M$3,VLOOKUP($A254,données!$A$2:$H$500,7,0)=$M$4),1,0)</f>
        <v>#N/A</v>
      </c>
      <c r="G254" s="3" t="e">
        <f>IF(OR(VLOOKUP($A254,données!$A$2:$H$500,6,0)=$M$2,VLOOKUP($A254,données!$A$2:$H$500,6,0)=$M$3,VLOOKUP($A254,données!$A$2:$H$500,6,0)=$M$4),1,0)</f>
        <v>#N/A</v>
      </c>
      <c r="H254" s="3" t="e">
        <f>IF(OR(VLOOKUP($A254,données!$A$2:$H$500,5,0)=$M$2,VLOOKUP($A254,données!$A$2:$H$500,5,0)=$M$3,VLOOKUP($A254,données!$A$2:$H$500,5,0)=$M$4),1,0)</f>
        <v>#N/A</v>
      </c>
      <c r="I254" s="8" t="e">
        <f t="shared" si="14"/>
        <v>#N/A</v>
      </c>
      <c r="J254" s="8" t="e">
        <f t="shared" si="15"/>
        <v>#N/A</v>
      </c>
    </row>
    <row r="255" spans="1:10" x14ac:dyDescent="0.25">
      <c r="A255" t="str">
        <f t="shared" si="13"/>
        <v>000</v>
      </c>
      <c r="B255" s="1">
        <f>données!B255</f>
        <v>0</v>
      </c>
      <c r="C255" s="1">
        <f>données!C255</f>
        <v>0</v>
      </c>
      <c r="D255" s="1">
        <f>données!D255</f>
        <v>0</v>
      </c>
      <c r="E255" s="3" t="e">
        <f>IF(OR(VLOOKUP($A255,données!$A$2:$H$500,8,0)=$M$2,VLOOKUP($A255,données!$A$2:$H$500,8,0)=$M$3,VLOOKUP($A255,données!$A$2:$H$500,8,0)=$M$4),1,0)</f>
        <v>#N/A</v>
      </c>
      <c r="F255" s="3" t="e">
        <f>IF(OR(VLOOKUP($A255,données!$A$2:$H$500,7,0)=$M$2,VLOOKUP($A255,données!$A$2:$H$500,7,0)=$M$3,VLOOKUP($A255,données!$A$2:$H$500,7,0)=$M$4),1,0)</f>
        <v>#N/A</v>
      </c>
      <c r="G255" s="3" t="e">
        <f>IF(OR(VLOOKUP($A255,données!$A$2:$H$500,6,0)=$M$2,VLOOKUP($A255,données!$A$2:$H$500,6,0)=$M$3,VLOOKUP($A255,données!$A$2:$H$500,6,0)=$M$4),1,0)</f>
        <v>#N/A</v>
      </c>
      <c r="H255" s="3" t="e">
        <f>IF(OR(VLOOKUP($A255,données!$A$2:$H$500,5,0)=$M$2,VLOOKUP($A255,données!$A$2:$H$500,5,0)=$M$3,VLOOKUP($A255,données!$A$2:$H$500,5,0)=$M$4),1,0)</f>
        <v>#N/A</v>
      </c>
      <c r="I255" s="8" t="e">
        <f t="shared" si="14"/>
        <v>#N/A</v>
      </c>
      <c r="J255" s="8" t="e">
        <f t="shared" si="15"/>
        <v>#N/A</v>
      </c>
    </row>
    <row r="256" spans="1:10" x14ac:dyDescent="0.25">
      <c r="A256" t="str">
        <f t="shared" si="13"/>
        <v>000</v>
      </c>
      <c r="B256" s="1">
        <f>données!B256</f>
        <v>0</v>
      </c>
      <c r="C256" s="1">
        <f>données!C256</f>
        <v>0</v>
      </c>
      <c r="D256" s="1">
        <f>données!D256</f>
        <v>0</v>
      </c>
      <c r="E256" s="3" t="e">
        <f>IF(OR(VLOOKUP($A256,données!$A$2:$H$500,8,0)=$M$2,VLOOKUP($A256,données!$A$2:$H$500,8,0)=$M$3,VLOOKUP($A256,données!$A$2:$H$500,8,0)=$M$4),1,0)</f>
        <v>#N/A</v>
      </c>
      <c r="F256" s="3" t="e">
        <f>IF(OR(VLOOKUP($A256,données!$A$2:$H$500,7,0)=$M$2,VLOOKUP($A256,données!$A$2:$H$500,7,0)=$M$3,VLOOKUP($A256,données!$A$2:$H$500,7,0)=$M$4),1,0)</f>
        <v>#N/A</v>
      </c>
      <c r="G256" s="3" t="e">
        <f>IF(OR(VLOOKUP($A256,données!$A$2:$H$500,6,0)=$M$2,VLOOKUP($A256,données!$A$2:$H$500,6,0)=$M$3,VLOOKUP($A256,données!$A$2:$H$500,6,0)=$M$4),1,0)</f>
        <v>#N/A</v>
      </c>
      <c r="H256" s="3" t="e">
        <f>IF(OR(VLOOKUP($A256,données!$A$2:$H$500,5,0)=$M$2,VLOOKUP($A256,données!$A$2:$H$500,5,0)=$M$3,VLOOKUP($A256,données!$A$2:$H$500,5,0)=$M$4),1,0)</f>
        <v>#N/A</v>
      </c>
      <c r="I256" s="8" t="e">
        <f t="shared" si="14"/>
        <v>#N/A</v>
      </c>
      <c r="J256" s="8" t="e">
        <f t="shared" si="15"/>
        <v>#N/A</v>
      </c>
    </row>
    <row r="257" spans="1:10" x14ac:dyDescent="0.25">
      <c r="A257" t="str">
        <f t="shared" si="13"/>
        <v>000</v>
      </c>
      <c r="B257" s="1">
        <f>données!B257</f>
        <v>0</v>
      </c>
      <c r="C257" s="1">
        <f>données!C257</f>
        <v>0</v>
      </c>
      <c r="D257" s="1">
        <f>données!D257</f>
        <v>0</v>
      </c>
      <c r="E257" s="3" t="e">
        <f>IF(OR(VLOOKUP($A257,données!$A$2:$H$500,8,0)=$M$2,VLOOKUP($A257,données!$A$2:$H$500,8,0)=$M$3,VLOOKUP($A257,données!$A$2:$H$500,8,0)=$M$4),1,0)</f>
        <v>#N/A</v>
      </c>
      <c r="F257" s="3" t="e">
        <f>IF(OR(VLOOKUP($A257,données!$A$2:$H$500,7,0)=$M$2,VLOOKUP($A257,données!$A$2:$H$500,7,0)=$M$3,VLOOKUP($A257,données!$A$2:$H$500,7,0)=$M$4),1,0)</f>
        <v>#N/A</v>
      </c>
      <c r="G257" s="3" t="e">
        <f>IF(OR(VLOOKUP($A257,données!$A$2:$H$500,6,0)=$M$2,VLOOKUP($A257,données!$A$2:$H$500,6,0)=$M$3,VLOOKUP($A257,données!$A$2:$H$500,6,0)=$M$4),1,0)</f>
        <v>#N/A</v>
      </c>
      <c r="H257" s="3" t="e">
        <f>IF(OR(VLOOKUP($A257,données!$A$2:$H$500,5,0)=$M$2,VLOOKUP($A257,données!$A$2:$H$500,5,0)=$M$3,VLOOKUP($A257,données!$A$2:$H$500,5,0)=$M$4),1,0)</f>
        <v>#N/A</v>
      </c>
      <c r="I257" s="8" t="e">
        <f t="shared" si="14"/>
        <v>#N/A</v>
      </c>
      <c r="J257" s="8" t="e">
        <f t="shared" si="15"/>
        <v>#N/A</v>
      </c>
    </row>
    <row r="258" spans="1:10" x14ac:dyDescent="0.25">
      <c r="A258" t="str">
        <f t="shared" si="13"/>
        <v>000</v>
      </c>
      <c r="B258" s="1">
        <f>données!B258</f>
        <v>0</v>
      </c>
      <c r="C258" s="1">
        <f>données!C258</f>
        <v>0</v>
      </c>
      <c r="D258" s="1">
        <f>données!D258</f>
        <v>0</v>
      </c>
      <c r="E258" s="3" t="e">
        <f>IF(OR(VLOOKUP($A258,données!$A$2:$H$500,8,0)=$M$2,VLOOKUP($A258,données!$A$2:$H$500,8,0)=$M$3,VLOOKUP($A258,données!$A$2:$H$500,8,0)=$M$4),1,0)</f>
        <v>#N/A</v>
      </c>
      <c r="F258" s="3" t="e">
        <f>IF(OR(VLOOKUP($A258,données!$A$2:$H$500,7,0)=$M$2,VLOOKUP($A258,données!$A$2:$H$500,7,0)=$M$3,VLOOKUP($A258,données!$A$2:$H$500,7,0)=$M$4),1,0)</f>
        <v>#N/A</v>
      </c>
      <c r="G258" s="3" t="e">
        <f>IF(OR(VLOOKUP($A258,données!$A$2:$H$500,6,0)=$M$2,VLOOKUP($A258,données!$A$2:$H$500,6,0)=$M$3,VLOOKUP($A258,données!$A$2:$H$500,6,0)=$M$4),1,0)</f>
        <v>#N/A</v>
      </c>
      <c r="H258" s="3" t="e">
        <f>IF(OR(VLOOKUP($A258,données!$A$2:$H$500,5,0)=$M$2,VLOOKUP($A258,données!$A$2:$H$500,5,0)=$M$3,VLOOKUP($A258,données!$A$2:$H$500,5,0)=$M$4),1,0)</f>
        <v>#N/A</v>
      </c>
      <c r="I258" s="8" t="e">
        <f t="shared" si="14"/>
        <v>#N/A</v>
      </c>
      <c r="J258" s="8" t="e">
        <f t="shared" si="15"/>
        <v>#N/A</v>
      </c>
    </row>
    <row r="259" spans="1:10" x14ac:dyDescent="0.25">
      <c r="A259" t="str">
        <f t="shared" si="13"/>
        <v>000</v>
      </c>
      <c r="B259" s="1">
        <f>données!B259</f>
        <v>0</v>
      </c>
      <c r="C259" s="1">
        <f>données!C259</f>
        <v>0</v>
      </c>
      <c r="D259" s="1">
        <f>données!D259</f>
        <v>0</v>
      </c>
      <c r="E259" s="3" t="e">
        <f>IF(OR(VLOOKUP($A259,données!$A$2:$H$500,8,0)=$M$2,VLOOKUP($A259,données!$A$2:$H$500,8,0)=$M$3,VLOOKUP($A259,données!$A$2:$H$500,8,0)=$M$4),1,0)</f>
        <v>#N/A</v>
      </c>
      <c r="F259" s="3" t="e">
        <f>IF(OR(VLOOKUP($A259,données!$A$2:$H$500,7,0)=$M$2,VLOOKUP($A259,données!$A$2:$H$500,7,0)=$M$3,VLOOKUP($A259,données!$A$2:$H$500,7,0)=$M$4),1,0)</f>
        <v>#N/A</v>
      </c>
      <c r="G259" s="3" t="e">
        <f>IF(OR(VLOOKUP($A259,données!$A$2:$H$500,6,0)=$M$2,VLOOKUP($A259,données!$A$2:$H$500,6,0)=$M$3,VLOOKUP($A259,données!$A$2:$H$500,6,0)=$M$4),1,0)</f>
        <v>#N/A</v>
      </c>
      <c r="H259" s="3" t="e">
        <f>IF(OR(VLOOKUP($A259,données!$A$2:$H$500,5,0)=$M$2,VLOOKUP($A259,données!$A$2:$H$500,5,0)=$M$3,VLOOKUP($A259,données!$A$2:$H$500,5,0)=$M$4),1,0)</f>
        <v>#N/A</v>
      </c>
      <c r="I259" s="8" t="e">
        <f t="shared" si="14"/>
        <v>#N/A</v>
      </c>
      <c r="J259" s="8" t="e">
        <f t="shared" si="15"/>
        <v>#N/A</v>
      </c>
    </row>
    <row r="260" spans="1:10" x14ac:dyDescent="0.25">
      <c r="A260" t="str">
        <f t="shared" si="13"/>
        <v>000</v>
      </c>
      <c r="B260" s="1">
        <f>données!B260</f>
        <v>0</v>
      </c>
      <c r="C260" s="1">
        <f>données!C260</f>
        <v>0</v>
      </c>
      <c r="D260" s="1">
        <f>données!D260</f>
        <v>0</v>
      </c>
      <c r="E260" s="3" t="e">
        <f>IF(OR(VLOOKUP($A260,données!$A$2:$H$500,8,0)=$M$2,VLOOKUP($A260,données!$A$2:$H$500,8,0)=$M$3,VLOOKUP($A260,données!$A$2:$H$500,8,0)=$M$4),1,0)</f>
        <v>#N/A</v>
      </c>
      <c r="F260" s="3" t="e">
        <f>IF(OR(VLOOKUP($A260,données!$A$2:$H$500,7,0)=$M$2,VLOOKUP($A260,données!$A$2:$H$500,7,0)=$M$3,VLOOKUP($A260,données!$A$2:$H$500,7,0)=$M$4),1,0)</f>
        <v>#N/A</v>
      </c>
      <c r="G260" s="3" t="e">
        <f>IF(OR(VLOOKUP($A260,données!$A$2:$H$500,6,0)=$M$2,VLOOKUP($A260,données!$A$2:$H$500,6,0)=$M$3,VLOOKUP($A260,données!$A$2:$H$500,6,0)=$M$4),1,0)</f>
        <v>#N/A</v>
      </c>
      <c r="H260" s="3" t="e">
        <f>IF(OR(VLOOKUP($A260,données!$A$2:$H$500,5,0)=$M$2,VLOOKUP($A260,données!$A$2:$H$500,5,0)=$M$3,VLOOKUP($A260,données!$A$2:$H$500,5,0)=$M$4),1,0)</f>
        <v>#N/A</v>
      </c>
      <c r="I260" s="8" t="e">
        <f t="shared" si="14"/>
        <v>#N/A</v>
      </c>
      <c r="J260" s="8" t="e">
        <f t="shared" si="15"/>
        <v>#N/A</v>
      </c>
    </row>
    <row r="261" spans="1:10" x14ac:dyDescent="0.25">
      <c r="A261" t="str">
        <f t="shared" si="13"/>
        <v>000</v>
      </c>
      <c r="B261" s="1">
        <f>données!B261</f>
        <v>0</v>
      </c>
      <c r="C261" s="1">
        <f>données!C261</f>
        <v>0</v>
      </c>
      <c r="D261" s="1">
        <f>données!D261</f>
        <v>0</v>
      </c>
      <c r="E261" s="3" t="e">
        <f>IF(OR(VLOOKUP($A261,données!$A$2:$H$500,8,0)=$M$2,VLOOKUP($A261,données!$A$2:$H$500,8,0)=$M$3,VLOOKUP($A261,données!$A$2:$H$500,8,0)=$M$4),1,0)</f>
        <v>#N/A</v>
      </c>
      <c r="F261" s="3" t="e">
        <f>IF(OR(VLOOKUP($A261,données!$A$2:$H$500,7,0)=$M$2,VLOOKUP($A261,données!$A$2:$H$500,7,0)=$M$3,VLOOKUP($A261,données!$A$2:$H$500,7,0)=$M$4),1,0)</f>
        <v>#N/A</v>
      </c>
      <c r="G261" s="3" t="e">
        <f>IF(OR(VLOOKUP($A261,données!$A$2:$H$500,6,0)=$M$2,VLOOKUP($A261,données!$A$2:$H$500,6,0)=$M$3,VLOOKUP($A261,données!$A$2:$H$500,6,0)=$M$4),1,0)</f>
        <v>#N/A</v>
      </c>
      <c r="H261" s="3" t="e">
        <f>IF(OR(VLOOKUP($A261,données!$A$2:$H$500,5,0)=$M$2,VLOOKUP($A261,données!$A$2:$H$500,5,0)=$M$3,VLOOKUP($A261,données!$A$2:$H$500,5,0)=$M$4),1,0)</f>
        <v>#N/A</v>
      </c>
      <c r="I261" s="8" t="e">
        <f t="shared" si="14"/>
        <v>#N/A</v>
      </c>
      <c r="J261" s="8" t="e">
        <f t="shared" si="15"/>
        <v>#N/A</v>
      </c>
    </row>
    <row r="262" spans="1:10" x14ac:dyDescent="0.25">
      <c r="A262" t="str">
        <f t="shared" si="13"/>
        <v>000</v>
      </c>
      <c r="B262" s="1">
        <f>données!B262</f>
        <v>0</v>
      </c>
      <c r="C262" s="1">
        <f>données!C262</f>
        <v>0</v>
      </c>
      <c r="D262" s="1">
        <f>données!D262</f>
        <v>0</v>
      </c>
      <c r="E262" s="3" t="e">
        <f>IF(OR(VLOOKUP($A262,données!$A$2:$H$500,8,0)=$M$2,VLOOKUP($A262,données!$A$2:$H$500,8,0)=$M$3,VLOOKUP($A262,données!$A$2:$H$500,8,0)=$M$4),1,0)</f>
        <v>#N/A</v>
      </c>
      <c r="F262" s="3" t="e">
        <f>IF(OR(VLOOKUP($A262,données!$A$2:$H$500,7,0)=$M$2,VLOOKUP($A262,données!$A$2:$H$500,7,0)=$M$3,VLOOKUP($A262,données!$A$2:$H$500,7,0)=$M$4),1,0)</f>
        <v>#N/A</v>
      </c>
      <c r="G262" s="3" t="e">
        <f>IF(OR(VLOOKUP($A262,données!$A$2:$H$500,6,0)=$M$2,VLOOKUP($A262,données!$A$2:$H$500,6,0)=$M$3,VLOOKUP($A262,données!$A$2:$H$500,6,0)=$M$4),1,0)</f>
        <v>#N/A</v>
      </c>
      <c r="H262" s="3" t="e">
        <f>IF(OR(VLOOKUP($A262,données!$A$2:$H$500,5,0)=$M$2,VLOOKUP($A262,données!$A$2:$H$500,5,0)=$M$3,VLOOKUP($A262,données!$A$2:$H$500,5,0)=$M$4),1,0)</f>
        <v>#N/A</v>
      </c>
      <c r="I262" s="8" t="e">
        <f t="shared" si="14"/>
        <v>#N/A</v>
      </c>
      <c r="J262" s="8" t="e">
        <f t="shared" si="15"/>
        <v>#N/A</v>
      </c>
    </row>
    <row r="263" spans="1:10" x14ac:dyDescent="0.25">
      <c r="A263" t="str">
        <f t="shared" si="13"/>
        <v>000</v>
      </c>
      <c r="B263" s="1">
        <f>données!B263</f>
        <v>0</v>
      </c>
      <c r="C263" s="1">
        <f>données!C263</f>
        <v>0</v>
      </c>
      <c r="D263" s="1">
        <f>données!D263</f>
        <v>0</v>
      </c>
      <c r="E263" s="3" t="e">
        <f>IF(OR(VLOOKUP($A263,données!$A$2:$H$500,8,0)=$M$2,VLOOKUP($A263,données!$A$2:$H$500,8,0)=$M$3,VLOOKUP($A263,données!$A$2:$H$500,8,0)=$M$4),1,0)</f>
        <v>#N/A</v>
      </c>
      <c r="F263" s="3" t="e">
        <f>IF(OR(VLOOKUP($A263,données!$A$2:$H$500,7,0)=$M$2,VLOOKUP($A263,données!$A$2:$H$500,7,0)=$M$3,VLOOKUP($A263,données!$A$2:$H$500,7,0)=$M$4),1,0)</f>
        <v>#N/A</v>
      </c>
      <c r="G263" s="3" t="e">
        <f>IF(OR(VLOOKUP($A263,données!$A$2:$H$500,6,0)=$M$2,VLOOKUP($A263,données!$A$2:$H$500,6,0)=$M$3,VLOOKUP($A263,données!$A$2:$H$500,6,0)=$M$4),1,0)</f>
        <v>#N/A</v>
      </c>
      <c r="H263" s="3" t="e">
        <f>IF(OR(VLOOKUP($A263,données!$A$2:$H$500,5,0)=$M$2,VLOOKUP($A263,données!$A$2:$H$500,5,0)=$M$3,VLOOKUP($A263,données!$A$2:$H$500,5,0)=$M$4),1,0)</f>
        <v>#N/A</v>
      </c>
      <c r="I263" s="8" t="e">
        <f t="shared" si="14"/>
        <v>#N/A</v>
      </c>
      <c r="J263" s="8" t="e">
        <f t="shared" si="15"/>
        <v>#N/A</v>
      </c>
    </row>
    <row r="264" spans="1:10" x14ac:dyDescent="0.25">
      <c r="A264" t="str">
        <f t="shared" si="13"/>
        <v>000</v>
      </c>
      <c r="B264" s="1">
        <f>données!B264</f>
        <v>0</v>
      </c>
      <c r="C264" s="1">
        <f>données!C264</f>
        <v>0</v>
      </c>
      <c r="D264" s="1">
        <f>données!D264</f>
        <v>0</v>
      </c>
      <c r="E264" s="3" t="e">
        <f>IF(OR(VLOOKUP($A264,données!$A$2:$H$500,8,0)=$M$2,VLOOKUP($A264,données!$A$2:$H$500,8,0)=$M$3,VLOOKUP($A264,données!$A$2:$H$500,8,0)=$M$4),1,0)</f>
        <v>#N/A</v>
      </c>
      <c r="F264" s="3" t="e">
        <f>IF(OR(VLOOKUP($A264,données!$A$2:$H$500,7,0)=$M$2,VLOOKUP($A264,données!$A$2:$H$500,7,0)=$M$3,VLOOKUP($A264,données!$A$2:$H$500,7,0)=$M$4),1,0)</f>
        <v>#N/A</v>
      </c>
      <c r="G264" s="3" t="e">
        <f>IF(OR(VLOOKUP($A264,données!$A$2:$H$500,6,0)=$M$2,VLOOKUP($A264,données!$A$2:$H$500,6,0)=$M$3,VLOOKUP($A264,données!$A$2:$H$500,6,0)=$M$4),1,0)</f>
        <v>#N/A</v>
      </c>
      <c r="H264" s="3" t="e">
        <f>IF(OR(VLOOKUP($A264,données!$A$2:$H$500,5,0)=$M$2,VLOOKUP($A264,données!$A$2:$H$500,5,0)=$M$3,VLOOKUP($A264,données!$A$2:$H$500,5,0)=$M$4),1,0)</f>
        <v>#N/A</v>
      </c>
      <c r="I264" s="8" t="e">
        <f t="shared" si="14"/>
        <v>#N/A</v>
      </c>
      <c r="J264" s="8" t="e">
        <f t="shared" si="15"/>
        <v>#N/A</v>
      </c>
    </row>
    <row r="265" spans="1:10" x14ac:dyDescent="0.25">
      <c r="A265" t="str">
        <f t="shared" si="13"/>
        <v>000</v>
      </c>
      <c r="B265" s="1">
        <f>données!B265</f>
        <v>0</v>
      </c>
      <c r="C265" s="1">
        <f>données!C265</f>
        <v>0</v>
      </c>
      <c r="D265" s="1">
        <f>données!D265</f>
        <v>0</v>
      </c>
      <c r="E265" s="3" t="e">
        <f>IF(OR(VLOOKUP($A265,données!$A$2:$H$500,8,0)=$M$2,VLOOKUP($A265,données!$A$2:$H$500,8,0)=$M$3,VLOOKUP($A265,données!$A$2:$H$500,8,0)=$M$4),1,0)</f>
        <v>#N/A</v>
      </c>
      <c r="F265" s="3" t="e">
        <f>IF(OR(VLOOKUP($A265,données!$A$2:$H$500,7,0)=$M$2,VLOOKUP($A265,données!$A$2:$H$500,7,0)=$M$3,VLOOKUP($A265,données!$A$2:$H$500,7,0)=$M$4),1,0)</f>
        <v>#N/A</v>
      </c>
      <c r="G265" s="3" t="e">
        <f>IF(OR(VLOOKUP($A265,données!$A$2:$H$500,6,0)=$M$2,VLOOKUP($A265,données!$A$2:$H$500,6,0)=$M$3,VLOOKUP($A265,données!$A$2:$H$500,6,0)=$M$4),1,0)</f>
        <v>#N/A</v>
      </c>
      <c r="H265" s="3" t="e">
        <f>IF(OR(VLOOKUP($A265,données!$A$2:$H$500,5,0)=$M$2,VLOOKUP($A265,données!$A$2:$H$500,5,0)=$M$3,VLOOKUP($A265,données!$A$2:$H$500,5,0)=$M$4),1,0)</f>
        <v>#N/A</v>
      </c>
      <c r="I265" s="8" t="e">
        <f t="shared" si="14"/>
        <v>#N/A</v>
      </c>
      <c r="J265" s="8" t="e">
        <f t="shared" si="15"/>
        <v>#N/A</v>
      </c>
    </row>
    <row r="266" spans="1:10" x14ac:dyDescent="0.25">
      <c r="A266" t="str">
        <f t="shared" si="13"/>
        <v>000</v>
      </c>
      <c r="B266" s="1">
        <f>données!B266</f>
        <v>0</v>
      </c>
      <c r="C266" s="1">
        <f>données!C266</f>
        <v>0</v>
      </c>
      <c r="D266" s="1">
        <f>données!D266</f>
        <v>0</v>
      </c>
      <c r="E266" s="3" t="e">
        <f>IF(OR(VLOOKUP($A266,données!$A$2:$H$500,8,0)=$M$2,VLOOKUP($A266,données!$A$2:$H$500,8,0)=$M$3,VLOOKUP($A266,données!$A$2:$H$500,8,0)=$M$4),1,0)</f>
        <v>#N/A</v>
      </c>
      <c r="F266" s="3" t="e">
        <f>IF(OR(VLOOKUP($A266,données!$A$2:$H$500,7,0)=$M$2,VLOOKUP($A266,données!$A$2:$H$500,7,0)=$M$3,VLOOKUP($A266,données!$A$2:$H$500,7,0)=$M$4),1,0)</f>
        <v>#N/A</v>
      </c>
      <c r="G266" s="3" t="e">
        <f>IF(OR(VLOOKUP($A266,données!$A$2:$H$500,6,0)=$M$2,VLOOKUP($A266,données!$A$2:$H$500,6,0)=$M$3,VLOOKUP($A266,données!$A$2:$H$500,6,0)=$M$4),1,0)</f>
        <v>#N/A</v>
      </c>
      <c r="H266" s="3" t="e">
        <f>IF(OR(VLOOKUP($A266,données!$A$2:$H$500,5,0)=$M$2,VLOOKUP($A266,données!$A$2:$H$500,5,0)=$M$3,VLOOKUP($A266,données!$A$2:$H$500,5,0)=$M$4),1,0)</f>
        <v>#N/A</v>
      </c>
      <c r="I266" s="8" t="e">
        <f t="shared" si="14"/>
        <v>#N/A</v>
      </c>
      <c r="J266" s="8" t="e">
        <f t="shared" si="15"/>
        <v>#N/A</v>
      </c>
    </row>
    <row r="267" spans="1:10" x14ac:dyDescent="0.25">
      <c r="A267" t="str">
        <f t="shared" si="13"/>
        <v>000</v>
      </c>
      <c r="B267" s="1">
        <f>données!B267</f>
        <v>0</v>
      </c>
      <c r="C267" s="1">
        <f>données!C267</f>
        <v>0</v>
      </c>
      <c r="D267" s="1">
        <f>données!D267</f>
        <v>0</v>
      </c>
      <c r="E267" s="3" t="e">
        <f>IF(OR(VLOOKUP($A267,données!$A$2:$H$500,8,0)=$M$2,VLOOKUP($A267,données!$A$2:$H$500,8,0)=$M$3,VLOOKUP($A267,données!$A$2:$H$500,8,0)=$M$4),1,0)</f>
        <v>#N/A</v>
      </c>
      <c r="F267" s="3" t="e">
        <f>IF(OR(VLOOKUP($A267,données!$A$2:$H$500,7,0)=$M$2,VLOOKUP($A267,données!$A$2:$H$500,7,0)=$M$3,VLOOKUP($A267,données!$A$2:$H$500,7,0)=$M$4),1,0)</f>
        <v>#N/A</v>
      </c>
      <c r="G267" s="3" t="e">
        <f>IF(OR(VLOOKUP($A267,données!$A$2:$H$500,6,0)=$M$2,VLOOKUP($A267,données!$A$2:$H$500,6,0)=$M$3,VLOOKUP($A267,données!$A$2:$H$500,6,0)=$M$4),1,0)</f>
        <v>#N/A</v>
      </c>
      <c r="H267" s="3" t="e">
        <f>IF(OR(VLOOKUP($A267,données!$A$2:$H$500,5,0)=$M$2,VLOOKUP($A267,données!$A$2:$H$500,5,0)=$M$3,VLOOKUP($A267,données!$A$2:$H$500,5,0)=$M$4),1,0)</f>
        <v>#N/A</v>
      </c>
      <c r="I267" s="8" t="e">
        <f t="shared" si="14"/>
        <v>#N/A</v>
      </c>
      <c r="J267" s="8" t="e">
        <f t="shared" si="15"/>
        <v>#N/A</v>
      </c>
    </row>
    <row r="268" spans="1:10" x14ac:dyDescent="0.25">
      <c r="A268" t="str">
        <f t="shared" si="13"/>
        <v>000</v>
      </c>
      <c r="B268" s="1">
        <f>données!B268</f>
        <v>0</v>
      </c>
      <c r="C268" s="1">
        <f>données!C268</f>
        <v>0</v>
      </c>
      <c r="D268" s="1">
        <f>données!D268</f>
        <v>0</v>
      </c>
      <c r="E268" s="3" t="e">
        <f>IF(OR(VLOOKUP($A268,données!$A$2:$H$500,8,0)=$M$2,VLOOKUP($A268,données!$A$2:$H$500,8,0)=$M$3,VLOOKUP($A268,données!$A$2:$H$500,8,0)=$M$4),1,0)</f>
        <v>#N/A</v>
      </c>
      <c r="F268" s="3" t="e">
        <f>IF(OR(VLOOKUP($A268,données!$A$2:$H$500,7,0)=$M$2,VLOOKUP($A268,données!$A$2:$H$500,7,0)=$M$3,VLOOKUP($A268,données!$A$2:$H$500,7,0)=$M$4),1,0)</f>
        <v>#N/A</v>
      </c>
      <c r="G268" s="3" t="e">
        <f>IF(OR(VLOOKUP($A268,données!$A$2:$H$500,6,0)=$M$2,VLOOKUP($A268,données!$A$2:$H$500,6,0)=$M$3,VLOOKUP($A268,données!$A$2:$H$500,6,0)=$M$4),1,0)</f>
        <v>#N/A</v>
      </c>
      <c r="H268" s="3" t="e">
        <f>IF(OR(VLOOKUP($A268,données!$A$2:$H$500,5,0)=$M$2,VLOOKUP($A268,données!$A$2:$H$500,5,0)=$M$3,VLOOKUP($A268,données!$A$2:$H$500,5,0)=$M$4),1,0)</f>
        <v>#N/A</v>
      </c>
      <c r="I268" s="8" t="e">
        <f t="shared" si="14"/>
        <v>#N/A</v>
      </c>
      <c r="J268" s="8" t="e">
        <f t="shared" si="15"/>
        <v>#N/A</v>
      </c>
    </row>
    <row r="269" spans="1:10" x14ac:dyDescent="0.25">
      <c r="A269" t="str">
        <f t="shared" si="13"/>
        <v>000</v>
      </c>
      <c r="B269" s="1">
        <f>données!B269</f>
        <v>0</v>
      </c>
      <c r="C269" s="1">
        <f>données!C269</f>
        <v>0</v>
      </c>
      <c r="D269" s="1">
        <f>données!D269</f>
        <v>0</v>
      </c>
      <c r="E269" s="3" t="e">
        <f>IF(OR(VLOOKUP($A269,données!$A$2:$H$500,8,0)=$M$2,VLOOKUP($A269,données!$A$2:$H$500,8,0)=$M$3,VLOOKUP($A269,données!$A$2:$H$500,8,0)=$M$4),1,0)</f>
        <v>#N/A</v>
      </c>
      <c r="F269" s="3" t="e">
        <f>IF(OR(VLOOKUP($A269,données!$A$2:$H$500,7,0)=$M$2,VLOOKUP($A269,données!$A$2:$H$500,7,0)=$M$3,VLOOKUP($A269,données!$A$2:$H$500,7,0)=$M$4),1,0)</f>
        <v>#N/A</v>
      </c>
      <c r="G269" s="3" t="e">
        <f>IF(OR(VLOOKUP($A269,données!$A$2:$H$500,6,0)=$M$2,VLOOKUP($A269,données!$A$2:$H$500,6,0)=$M$3,VLOOKUP($A269,données!$A$2:$H$500,6,0)=$M$4),1,0)</f>
        <v>#N/A</v>
      </c>
      <c r="H269" s="3" t="e">
        <f>IF(OR(VLOOKUP($A269,données!$A$2:$H$500,5,0)=$M$2,VLOOKUP($A269,données!$A$2:$H$500,5,0)=$M$3,VLOOKUP($A269,données!$A$2:$H$500,5,0)=$M$4),1,0)</f>
        <v>#N/A</v>
      </c>
      <c r="I269" s="8" t="e">
        <f t="shared" si="14"/>
        <v>#N/A</v>
      </c>
      <c r="J269" s="8" t="e">
        <f t="shared" si="15"/>
        <v>#N/A</v>
      </c>
    </row>
    <row r="270" spans="1:10" x14ac:dyDescent="0.25">
      <c r="A270" t="str">
        <f t="shared" si="13"/>
        <v>000</v>
      </c>
      <c r="B270" s="1">
        <f>données!B270</f>
        <v>0</v>
      </c>
      <c r="C270" s="1">
        <f>données!C270</f>
        <v>0</v>
      </c>
      <c r="D270" s="1">
        <f>données!D270</f>
        <v>0</v>
      </c>
      <c r="E270" s="3" t="e">
        <f>IF(OR(VLOOKUP($A270,données!$A$2:$H$500,8,0)=$M$2,VLOOKUP($A270,données!$A$2:$H$500,8,0)=$M$3,VLOOKUP($A270,données!$A$2:$H$500,8,0)=$M$4),1,0)</f>
        <v>#N/A</v>
      </c>
      <c r="F270" s="3" t="e">
        <f>IF(OR(VLOOKUP($A270,données!$A$2:$H$500,7,0)=$M$2,VLOOKUP($A270,données!$A$2:$H$500,7,0)=$M$3,VLOOKUP($A270,données!$A$2:$H$500,7,0)=$M$4),1,0)</f>
        <v>#N/A</v>
      </c>
      <c r="G270" s="3" t="e">
        <f>IF(OR(VLOOKUP($A270,données!$A$2:$H$500,6,0)=$M$2,VLOOKUP($A270,données!$A$2:$H$500,6,0)=$M$3,VLOOKUP($A270,données!$A$2:$H$500,6,0)=$M$4),1,0)</f>
        <v>#N/A</v>
      </c>
      <c r="H270" s="3" t="e">
        <f>IF(OR(VLOOKUP($A270,données!$A$2:$H$500,5,0)=$M$2,VLOOKUP($A270,données!$A$2:$H$500,5,0)=$M$3,VLOOKUP($A270,données!$A$2:$H$500,5,0)=$M$4),1,0)</f>
        <v>#N/A</v>
      </c>
      <c r="I270" s="8" t="e">
        <f t="shared" si="14"/>
        <v>#N/A</v>
      </c>
      <c r="J270" s="8" t="e">
        <f t="shared" si="15"/>
        <v>#N/A</v>
      </c>
    </row>
    <row r="271" spans="1:10" x14ac:dyDescent="0.25">
      <c r="A271" t="str">
        <f t="shared" si="13"/>
        <v>000</v>
      </c>
      <c r="B271" s="1">
        <f>données!B271</f>
        <v>0</v>
      </c>
      <c r="C271" s="1">
        <f>données!C271</f>
        <v>0</v>
      </c>
      <c r="D271" s="1">
        <f>données!D271</f>
        <v>0</v>
      </c>
      <c r="E271" s="3" t="e">
        <f>IF(OR(VLOOKUP($A271,données!$A$2:$H$500,8,0)=$M$2,VLOOKUP($A271,données!$A$2:$H$500,8,0)=$M$3,VLOOKUP($A271,données!$A$2:$H$500,8,0)=$M$4),1,0)</f>
        <v>#N/A</v>
      </c>
      <c r="F271" s="3" t="e">
        <f>IF(OR(VLOOKUP($A271,données!$A$2:$H$500,7,0)=$M$2,VLOOKUP($A271,données!$A$2:$H$500,7,0)=$M$3,VLOOKUP($A271,données!$A$2:$H$500,7,0)=$M$4),1,0)</f>
        <v>#N/A</v>
      </c>
      <c r="G271" s="3" t="e">
        <f>IF(OR(VLOOKUP($A271,données!$A$2:$H$500,6,0)=$M$2,VLOOKUP($A271,données!$A$2:$H$500,6,0)=$M$3,VLOOKUP($A271,données!$A$2:$H$500,6,0)=$M$4),1,0)</f>
        <v>#N/A</v>
      </c>
      <c r="H271" s="3" t="e">
        <f>IF(OR(VLOOKUP($A271,données!$A$2:$H$500,5,0)=$M$2,VLOOKUP($A271,données!$A$2:$H$500,5,0)=$M$3,VLOOKUP($A271,données!$A$2:$H$500,5,0)=$M$4),1,0)</f>
        <v>#N/A</v>
      </c>
      <c r="I271" s="8" t="e">
        <f t="shared" si="14"/>
        <v>#N/A</v>
      </c>
      <c r="J271" s="8" t="e">
        <f t="shared" si="15"/>
        <v>#N/A</v>
      </c>
    </row>
    <row r="272" spans="1:10" x14ac:dyDescent="0.25">
      <c r="A272" t="str">
        <f t="shared" si="13"/>
        <v>000</v>
      </c>
      <c r="B272" s="1">
        <f>données!B272</f>
        <v>0</v>
      </c>
      <c r="C272" s="1">
        <f>données!C272</f>
        <v>0</v>
      </c>
      <c r="D272" s="1">
        <f>données!D272</f>
        <v>0</v>
      </c>
      <c r="E272" s="3" t="e">
        <f>IF(OR(VLOOKUP($A272,données!$A$2:$H$500,8,0)=$M$2,VLOOKUP($A272,données!$A$2:$H$500,8,0)=$M$3,VLOOKUP($A272,données!$A$2:$H$500,8,0)=$M$4),1,0)</f>
        <v>#N/A</v>
      </c>
      <c r="F272" s="3" t="e">
        <f>IF(OR(VLOOKUP($A272,données!$A$2:$H$500,7,0)=$M$2,VLOOKUP($A272,données!$A$2:$H$500,7,0)=$M$3,VLOOKUP($A272,données!$A$2:$H$500,7,0)=$M$4),1,0)</f>
        <v>#N/A</v>
      </c>
      <c r="G272" s="3" t="e">
        <f>IF(OR(VLOOKUP($A272,données!$A$2:$H$500,6,0)=$M$2,VLOOKUP($A272,données!$A$2:$H$500,6,0)=$M$3,VLOOKUP($A272,données!$A$2:$H$500,6,0)=$M$4),1,0)</f>
        <v>#N/A</v>
      </c>
      <c r="H272" s="3" t="e">
        <f>IF(OR(VLOOKUP($A272,données!$A$2:$H$500,5,0)=$M$2,VLOOKUP($A272,données!$A$2:$H$500,5,0)=$M$3,VLOOKUP($A272,données!$A$2:$H$500,5,0)=$M$4),1,0)</f>
        <v>#N/A</v>
      </c>
      <c r="I272" s="8" t="e">
        <f t="shared" si="14"/>
        <v>#N/A</v>
      </c>
      <c r="J272" s="8" t="e">
        <f t="shared" si="15"/>
        <v>#N/A</v>
      </c>
    </row>
    <row r="273" spans="1:10" x14ac:dyDescent="0.25">
      <c r="A273" t="str">
        <f t="shared" si="13"/>
        <v>000</v>
      </c>
      <c r="B273" s="1">
        <f>données!B273</f>
        <v>0</v>
      </c>
      <c r="C273" s="1">
        <f>données!C273</f>
        <v>0</v>
      </c>
      <c r="D273" s="1">
        <f>données!D273</f>
        <v>0</v>
      </c>
      <c r="E273" s="3" t="e">
        <f>IF(OR(VLOOKUP($A273,données!$A$2:$H$500,8,0)=$M$2,VLOOKUP($A273,données!$A$2:$H$500,8,0)=$M$3,VLOOKUP($A273,données!$A$2:$H$500,8,0)=$M$4),1,0)</f>
        <v>#N/A</v>
      </c>
      <c r="F273" s="3" t="e">
        <f>IF(OR(VLOOKUP($A273,données!$A$2:$H$500,7,0)=$M$2,VLOOKUP($A273,données!$A$2:$H$500,7,0)=$M$3,VLOOKUP($A273,données!$A$2:$H$500,7,0)=$M$4),1,0)</f>
        <v>#N/A</v>
      </c>
      <c r="G273" s="3" t="e">
        <f>IF(OR(VLOOKUP($A273,données!$A$2:$H$500,6,0)=$M$2,VLOOKUP($A273,données!$A$2:$H$500,6,0)=$M$3,VLOOKUP($A273,données!$A$2:$H$500,6,0)=$M$4),1,0)</f>
        <v>#N/A</v>
      </c>
      <c r="H273" s="3" t="e">
        <f>IF(OR(VLOOKUP($A273,données!$A$2:$H$500,5,0)=$M$2,VLOOKUP($A273,données!$A$2:$H$500,5,0)=$M$3,VLOOKUP($A273,données!$A$2:$H$500,5,0)=$M$4),1,0)</f>
        <v>#N/A</v>
      </c>
      <c r="I273" s="8" t="e">
        <f t="shared" si="14"/>
        <v>#N/A</v>
      </c>
      <c r="J273" s="8" t="e">
        <f t="shared" si="15"/>
        <v>#N/A</v>
      </c>
    </row>
    <row r="274" spans="1:10" x14ac:dyDescent="0.25">
      <c r="A274" t="str">
        <f t="shared" si="13"/>
        <v>000</v>
      </c>
      <c r="B274" s="1">
        <f>données!B274</f>
        <v>0</v>
      </c>
      <c r="C274" s="1">
        <f>données!C274</f>
        <v>0</v>
      </c>
      <c r="D274" s="1">
        <f>données!D274</f>
        <v>0</v>
      </c>
      <c r="E274" s="3" t="e">
        <f>IF(OR(VLOOKUP($A274,données!$A$2:$H$500,8,0)=$M$2,VLOOKUP($A274,données!$A$2:$H$500,8,0)=$M$3,VLOOKUP($A274,données!$A$2:$H$500,8,0)=$M$4),1,0)</f>
        <v>#N/A</v>
      </c>
      <c r="F274" s="3" t="e">
        <f>IF(OR(VLOOKUP($A274,données!$A$2:$H$500,7,0)=$M$2,VLOOKUP($A274,données!$A$2:$H$500,7,0)=$M$3,VLOOKUP($A274,données!$A$2:$H$500,7,0)=$M$4),1,0)</f>
        <v>#N/A</v>
      </c>
      <c r="G274" s="3" t="e">
        <f>IF(OR(VLOOKUP($A274,données!$A$2:$H$500,6,0)=$M$2,VLOOKUP($A274,données!$A$2:$H$500,6,0)=$M$3,VLOOKUP($A274,données!$A$2:$H$500,6,0)=$M$4),1,0)</f>
        <v>#N/A</v>
      </c>
      <c r="H274" s="3" t="e">
        <f>IF(OR(VLOOKUP($A274,données!$A$2:$H$500,5,0)=$M$2,VLOOKUP($A274,données!$A$2:$H$500,5,0)=$M$3,VLOOKUP($A274,données!$A$2:$H$500,5,0)=$M$4),1,0)</f>
        <v>#N/A</v>
      </c>
      <c r="I274" s="8" t="e">
        <f t="shared" si="14"/>
        <v>#N/A</v>
      </c>
      <c r="J274" s="8" t="e">
        <f t="shared" si="15"/>
        <v>#N/A</v>
      </c>
    </row>
    <row r="275" spans="1:10" x14ac:dyDescent="0.25">
      <c r="A275" t="str">
        <f t="shared" si="13"/>
        <v>000</v>
      </c>
      <c r="B275" s="1">
        <f>données!B275</f>
        <v>0</v>
      </c>
      <c r="C275" s="1">
        <f>données!C275</f>
        <v>0</v>
      </c>
      <c r="D275" s="1">
        <f>données!D275</f>
        <v>0</v>
      </c>
      <c r="E275" s="3" t="e">
        <f>IF(OR(VLOOKUP($A275,données!$A$2:$H$500,8,0)=$M$2,VLOOKUP($A275,données!$A$2:$H$500,8,0)=$M$3,VLOOKUP($A275,données!$A$2:$H$500,8,0)=$M$4),1,0)</f>
        <v>#N/A</v>
      </c>
      <c r="F275" s="3" t="e">
        <f>IF(OR(VLOOKUP($A275,données!$A$2:$H$500,7,0)=$M$2,VLOOKUP($A275,données!$A$2:$H$500,7,0)=$M$3,VLOOKUP($A275,données!$A$2:$H$500,7,0)=$M$4),1,0)</f>
        <v>#N/A</v>
      </c>
      <c r="G275" s="3" t="e">
        <f>IF(OR(VLOOKUP($A275,données!$A$2:$H$500,6,0)=$M$2,VLOOKUP($A275,données!$A$2:$H$500,6,0)=$M$3,VLOOKUP($A275,données!$A$2:$H$500,6,0)=$M$4),1,0)</f>
        <v>#N/A</v>
      </c>
      <c r="H275" s="3" t="e">
        <f>IF(OR(VLOOKUP($A275,données!$A$2:$H$500,5,0)=$M$2,VLOOKUP($A275,données!$A$2:$H$500,5,0)=$M$3,VLOOKUP($A275,données!$A$2:$H$500,5,0)=$M$4),1,0)</f>
        <v>#N/A</v>
      </c>
      <c r="I275" s="8" t="e">
        <f t="shared" si="14"/>
        <v>#N/A</v>
      </c>
      <c r="J275" s="8" t="e">
        <f t="shared" si="15"/>
        <v>#N/A</v>
      </c>
    </row>
    <row r="276" spans="1:10" x14ac:dyDescent="0.25">
      <c r="A276" t="str">
        <f t="shared" si="13"/>
        <v>000</v>
      </c>
      <c r="B276" s="1">
        <f>données!B276</f>
        <v>0</v>
      </c>
      <c r="C276" s="1">
        <f>données!C276</f>
        <v>0</v>
      </c>
      <c r="D276" s="1">
        <f>données!D276</f>
        <v>0</v>
      </c>
      <c r="E276" s="3" t="e">
        <f>IF(OR(VLOOKUP($A276,données!$A$2:$H$500,8,0)=$M$2,VLOOKUP($A276,données!$A$2:$H$500,8,0)=$M$3,VLOOKUP($A276,données!$A$2:$H$500,8,0)=$M$4),1,0)</f>
        <v>#N/A</v>
      </c>
      <c r="F276" s="3" t="e">
        <f>IF(OR(VLOOKUP($A276,données!$A$2:$H$500,7,0)=$M$2,VLOOKUP($A276,données!$A$2:$H$500,7,0)=$M$3,VLOOKUP($A276,données!$A$2:$H$500,7,0)=$M$4),1,0)</f>
        <v>#N/A</v>
      </c>
      <c r="G276" s="3" t="e">
        <f>IF(OR(VLOOKUP($A276,données!$A$2:$H$500,6,0)=$M$2,VLOOKUP($A276,données!$A$2:$H$500,6,0)=$M$3,VLOOKUP($A276,données!$A$2:$H$500,6,0)=$M$4),1,0)</f>
        <v>#N/A</v>
      </c>
      <c r="H276" s="3" t="e">
        <f>IF(OR(VLOOKUP($A276,données!$A$2:$H$500,5,0)=$M$2,VLOOKUP($A276,données!$A$2:$H$500,5,0)=$M$3,VLOOKUP($A276,données!$A$2:$H$500,5,0)=$M$4),1,0)</f>
        <v>#N/A</v>
      </c>
      <c r="I276" s="8" t="e">
        <f t="shared" si="14"/>
        <v>#N/A</v>
      </c>
      <c r="J276" s="8" t="e">
        <f t="shared" si="15"/>
        <v>#N/A</v>
      </c>
    </row>
    <row r="277" spans="1:10" x14ac:dyDescent="0.25">
      <c r="A277" t="str">
        <f t="shared" si="13"/>
        <v>000</v>
      </c>
      <c r="B277" s="1">
        <f>données!B277</f>
        <v>0</v>
      </c>
      <c r="C277" s="1">
        <f>données!C277</f>
        <v>0</v>
      </c>
      <c r="D277" s="1">
        <f>données!D277</f>
        <v>0</v>
      </c>
      <c r="E277" s="3" t="e">
        <f>IF(OR(VLOOKUP($A277,données!$A$2:$H$500,8,0)=$M$2,VLOOKUP($A277,données!$A$2:$H$500,8,0)=$M$3,VLOOKUP($A277,données!$A$2:$H$500,8,0)=$M$4),1,0)</f>
        <v>#N/A</v>
      </c>
      <c r="F277" s="3" t="e">
        <f>IF(OR(VLOOKUP($A277,données!$A$2:$H$500,7,0)=$M$2,VLOOKUP($A277,données!$A$2:$H$500,7,0)=$M$3,VLOOKUP($A277,données!$A$2:$H$500,7,0)=$M$4),1,0)</f>
        <v>#N/A</v>
      </c>
      <c r="G277" s="3" t="e">
        <f>IF(OR(VLOOKUP($A277,données!$A$2:$H$500,6,0)=$M$2,VLOOKUP($A277,données!$A$2:$H$500,6,0)=$M$3,VLOOKUP($A277,données!$A$2:$H$500,6,0)=$M$4),1,0)</f>
        <v>#N/A</v>
      </c>
      <c r="H277" s="3" t="e">
        <f>IF(OR(VLOOKUP($A277,données!$A$2:$H$500,5,0)=$M$2,VLOOKUP($A277,données!$A$2:$H$500,5,0)=$M$3,VLOOKUP($A277,données!$A$2:$H$500,5,0)=$M$4),1,0)</f>
        <v>#N/A</v>
      </c>
      <c r="I277" s="8" t="e">
        <f t="shared" si="14"/>
        <v>#N/A</v>
      </c>
      <c r="J277" s="8" t="e">
        <f t="shared" si="15"/>
        <v>#N/A</v>
      </c>
    </row>
    <row r="278" spans="1:10" x14ac:dyDescent="0.25">
      <c r="A278" t="str">
        <f t="shared" si="13"/>
        <v>000</v>
      </c>
      <c r="B278" s="1">
        <f>données!B278</f>
        <v>0</v>
      </c>
      <c r="C278" s="1">
        <f>données!C278</f>
        <v>0</v>
      </c>
      <c r="D278" s="1">
        <f>données!D278</f>
        <v>0</v>
      </c>
      <c r="E278" s="3" t="e">
        <f>IF(OR(VLOOKUP($A278,données!$A$2:$H$500,8,0)=$M$2,VLOOKUP($A278,données!$A$2:$H$500,8,0)=$M$3,VLOOKUP($A278,données!$A$2:$H$500,8,0)=$M$4),1,0)</f>
        <v>#N/A</v>
      </c>
      <c r="F278" s="3" t="e">
        <f>IF(OR(VLOOKUP($A278,données!$A$2:$H$500,7,0)=$M$2,VLOOKUP($A278,données!$A$2:$H$500,7,0)=$M$3,VLOOKUP($A278,données!$A$2:$H$500,7,0)=$M$4),1,0)</f>
        <v>#N/A</v>
      </c>
      <c r="G278" s="3" t="e">
        <f>IF(OR(VLOOKUP($A278,données!$A$2:$H$500,6,0)=$M$2,VLOOKUP($A278,données!$A$2:$H$500,6,0)=$M$3,VLOOKUP($A278,données!$A$2:$H$500,6,0)=$M$4),1,0)</f>
        <v>#N/A</v>
      </c>
      <c r="H278" s="3" t="e">
        <f>IF(OR(VLOOKUP($A278,données!$A$2:$H$500,5,0)=$M$2,VLOOKUP($A278,données!$A$2:$H$500,5,0)=$M$3,VLOOKUP($A278,données!$A$2:$H$500,5,0)=$M$4),1,0)</f>
        <v>#N/A</v>
      </c>
      <c r="I278" s="8" t="e">
        <f t="shared" si="14"/>
        <v>#N/A</v>
      </c>
      <c r="J278" s="8" t="e">
        <f t="shared" si="15"/>
        <v>#N/A</v>
      </c>
    </row>
    <row r="279" spans="1:10" x14ac:dyDescent="0.25">
      <c r="A279" t="str">
        <f t="shared" si="13"/>
        <v>000</v>
      </c>
      <c r="B279" s="1">
        <f>données!B279</f>
        <v>0</v>
      </c>
      <c r="C279" s="1">
        <f>données!C279</f>
        <v>0</v>
      </c>
      <c r="D279" s="1">
        <f>données!D279</f>
        <v>0</v>
      </c>
      <c r="E279" s="3" t="e">
        <f>IF(OR(VLOOKUP($A279,données!$A$2:$H$500,8,0)=$M$2,VLOOKUP($A279,données!$A$2:$H$500,8,0)=$M$3,VLOOKUP($A279,données!$A$2:$H$500,8,0)=$M$4),1,0)</f>
        <v>#N/A</v>
      </c>
      <c r="F279" s="3" t="e">
        <f>IF(OR(VLOOKUP($A279,données!$A$2:$H$500,7,0)=$M$2,VLOOKUP($A279,données!$A$2:$H$500,7,0)=$M$3,VLOOKUP($A279,données!$A$2:$H$500,7,0)=$M$4),1,0)</f>
        <v>#N/A</v>
      </c>
      <c r="G279" s="3" t="e">
        <f>IF(OR(VLOOKUP($A279,données!$A$2:$H$500,6,0)=$M$2,VLOOKUP($A279,données!$A$2:$H$500,6,0)=$M$3,VLOOKUP($A279,données!$A$2:$H$500,6,0)=$M$4),1,0)</f>
        <v>#N/A</v>
      </c>
      <c r="H279" s="3" t="e">
        <f>IF(OR(VLOOKUP($A279,données!$A$2:$H$500,5,0)=$M$2,VLOOKUP($A279,données!$A$2:$H$500,5,0)=$M$3,VLOOKUP($A279,données!$A$2:$H$500,5,0)=$M$4),1,0)</f>
        <v>#N/A</v>
      </c>
      <c r="I279" s="8" t="e">
        <f t="shared" si="14"/>
        <v>#N/A</v>
      </c>
      <c r="J279" s="8" t="e">
        <f t="shared" si="15"/>
        <v>#N/A</v>
      </c>
    </row>
    <row r="280" spans="1:10" x14ac:dyDescent="0.25">
      <c r="A280" t="str">
        <f t="shared" si="13"/>
        <v>000</v>
      </c>
      <c r="B280" s="1">
        <f>données!B280</f>
        <v>0</v>
      </c>
      <c r="C280" s="1">
        <f>données!C280</f>
        <v>0</v>
      </c>
      <c r="D280" s="1">
        <f>données!D280</f>
        <v>0</v>
      </c>
      <c r="E280" s="3" t="e">
        <f>IF(OR(VLOOKUP($A280,données!$A$2:$H$500,8,0)=$M$2,VLOOKUP($A280,données!$A$2:$H$500,8,0)=$M$3,VLOOKUP($A280,données!$A$2:$H$500,8,0)=$M$4),1,0)</f>
        <v>#N/A</v>
      </c>
      <c r="F280" s="3" t="e">
        <f>IF(OR(VLOOKUP($A280,données!$A$2:$H$500,7,0)=$M$2,VLOOKUP($A280,données!$A$2:$H$500,7,0)=$M$3,VLOOKUP($A280,données!$A$2:$H$500,7,0)=$M$4),1,0)</f>
        <v>#N/A</v>
      </c>
      <c r="G280" s="3" t="e">
        <f>IF(OR(VLOOKUP($A280,données!$A$2:$H$500,6,0)=$M$2,VLOOKUP($A280,données!$A$2:$H$500,6,0)=$M$3,VLOOKUP($A280,données!$A$2:$H$500,6,0)=$M$4),1,0)</f>
        <v>#N/A</v>
      </c>
      <c r="H280" s="3" t="e">
        <f>IF(OR(VLOOKUP($A280,données!$A$2:$H$500,5,0)=$M$2,VLOOKUP($A280,données!$A$2:$H$500,5,0)=$M$3,VLOOKUP($A280,données!$A$2:$H$500,5,0)=$M$4),1,0)</f>
        <v>#N/A</v>
      </c>
      <c r="I280" s="8" t="e">
        <f t="shared" si="14"/>
        <v>#N/A</v>
      </c>
      <c r="J280" s="8" t="e">
        <f t="shared" si="15"/>
        <v>#N/A</v>
      </c>
    </row>
    <row r="281" spans="1:10" x14ac:dyDescent="0.25">
      <c r="A281" t="str">
        <f t="shared" si="13"/>
        <v>000</v>
      </c>
      <c r="B281" s="1">
        <f>données!B281</f>
        <v>0</v>
      </c>
      <c r="C281" s="1">
        <f>données!C281</f>
        <v>0</v>
      </c>
      <c r="D281" s="1">
        <f>données!D281</f>
        <v>0</v>
      </c>
      <c r="E281" s="3" t="e">
        <f>IF(OR(VLOOKUP($A281,données!$A$2:$H$500,8,0)=$M$2,VLOOKUP($A281,données!$A$2:$H$500,8,0)=$M$3,VLOOKUP($A281,données!$A$2:$H$500,8,0)=$M$4),1,0)</f>
        <v>#N/A</v>
      </c>
      <c r="F281" s="3" t="e">
        <f>IF(OR(VLOOKUP($A281,données!$A$2:$H$500,7,0)=$M$2,VLOOKUP($A281,données!$A$2:$H$500,7,0)=$M$3,VLOOKUP($A281,données!$A$2:$H$500,7,0)=$M$4),1,0)</f>
        <v>#N/A</v>
      </c>
      <c r="G281" s="3" t="e">
        <f>IF(OR(VLOOKUP($A281,données!$A$2:$H$500,6,0)=$M$2,VLOOKUP($A281,données!$A$2:$H$500,6,0)=$M$3,VLOOKUP($A281,données!$A$2:$H$500,6,0)=$M$4),1,0)</f>
        <v>#N/A</v>
      </c>
      <c r="H281" s="3" t="e">
        <f>IF(OR(VLOOKUP($A281,données!$A$2:$H$500,5,0)=$M$2,VLOOKUP($A281,données!$A$2:$H$500,5,0)=$M$3,VLOOKUP($A281,données!$A$2:$H$500,5,0)=$M$4),1,0)</f>
        <v>#N/A</v>
      </c>
      <c r="I281" s="8" t="e">
        <f t="shared" si="14"/>
        <v>#N/A</v>
      </c>
      <c r="J281" s="8" t="e">
        <f t="shared" si="15"/>
        <v>#N/A</v>
      </c>
    </row>
    <row r="282" spans="1:10" x14ac:dyDescent="0.25">
      <c r="A282" t="str">
        <f t="shared" si="13"/>
        <v>000</v>
      </c>
      <c r="B282" s="1">
        <f>données!B282</f>
        <v>0</v>
      </c>
      <c r="C282" s="1">
        <f>données!C282</f>
        <v>0</v>
      </c>
      <c r="D282" s="1">
        <f>données!D282</f>
        <v>0</v>
      </c>
      <c r="E282" s="3" t="e">
        <f>IF(OR(VLOOKUP($A282,données!$A$2:$H$500,8,0)=$M$2,VLOOKUP($A282,données!$A$2:$H$500,8,0)=$M$3,VLOOKUP($A282,données!$A$2:$H$500,8,0)=$M$4),1,0)</f>
        <v>#N/A</v>
      </c>
      <c r="F282" s="3" t="e">
        <f>IF(OR(VLOOKUP($A282,données!$A$2:$H$500,7,0)=$M$2,VLOOKUP($A282,données!$A$2:$H$500,7,0)=$M$3,VLOOKUP($A282,données!$A$2:$H$500,7,0)=$M$4),1,0)</f>
        <v>#N/A</v>
      </c>
      <c r="G282" s="3" t="e">
        <f>IF(OR(VLOOKUP($A282,données!$A$2:$H$500,6,0)=$M$2,VLOOKUP($A282,données!$A$2:$H$500,6,0)=$M$3,VLOOKUP($A282,données!$A$2:$H$500,6,0)=$M$4),1,0)</f>
        <v>#N/A</v>
      </c>
      <c r="H282" s="3" t="e">
        <f>IF(OR(VLOOKUP($A282,données!$A$2:$H$500,5,0)=$M$2,VLOOKUP($A282,données!$A$2:$H$500,5,0)=$M$3,VLOOKUP($A282,données!$A$2:$H$500,5,0)=$M$4),1,0)</f>
        <v>#N/A</v>
      </c>
      <c r="I282" s="8" t="e">
        <f t="shared" si="14"/>
        <v>#N/A</v>
      </c>
      <c r="J282" s="8" t="e">
        <f t="shared" si="15"/>
        <v>#N/A</v>
      </c>
    </row>
    <row r="283" spans="1:10" x14ac:dyDescent="0.25">
      <c r="A283" t="str">
        <f t="shared" si="13"/>
        <v>000</v>
      </c>
      <c r="B283" s="1">
        <f>données!B283</f>
        <v>0</v>
      </c>
      <c r="C283" s="1">
        <f>données!C283</f>
        <v>0</v>
      </c>
      <c r="D283" s="1">
        <f>données!D283</f>
        <v>0</v>
      </c>
      <c r="E283" s="3" t="e">
        <f>IF(OR(VLOOKUP($A283,données!$A$2:$H$500,8,0)=$M$2,VLOOKUP($A283,données!$A$2:$H$500,8,0)=$M$3,VLOOKUP($A283,données!$A$2:$H$500,8,0)=$M$4),1,0)</f>
        <v>#N/A</v>
      </c>
      <c r="F283" s="3" t="e">
        <f>IF(OR(VLOOKUP($A283,données!$A$2:$H$500,7,0)=$M$2,VLOOKUP($A283,données!$A$2:$H$500,7,0)=$M$3,VLOOKUP($A283,données!$A$2:$H$500,7,0)=$M$4),1,0)</f>
        <v>#N/A</v>
      </c>
      <c r="G283" s="3" t="e">
        <f>IF(OR(VLOOKUP($A283,données!$A$2:$H$500,6,0)=$M$2,VLOOKUP($A283,données!$A$2:$H$500,6,0)=$M$3,VLOOKUP($A283,données!$A$2:$H$500,6,0)=$M$4),1,0)</f>
        <v>#N/A</v>
      </c>
      <c r="H283" s="3" t="e">
        <f>IF(OR(VLOOKUP($A283,données!$A$2:$H$500,5,0)=$M$2,VLOOKUP($A283,données!$A$2:$H$500,5,0)=$M$3,VLOOKUP($A283,données!$A$2:$H$500,5,0)=$M$4),1,0)</f>
        <v>#N/A</v>
      </c>
      <c r="I283" s="8" t="e">
        <f t="shared" si="14"/>
        <v>#N/A</v>
      </c>
      <c r="J283" s="8" t="e">
        <f t="shared" si="15"/>
        <v>#N/A</v>
      </c>
    </row>
    <row r="284" spans="1:10" x14ac:dyDescent="0.25">
      <c r="A284" t="str">
        <f t="shared" si="13"/>
        <v>000</v>
      </c>
      <c r="B284" s="1">
        <f>données!B284</f>
        <v>0</v>
      </c>
      <c r="C284" s="1">
        <f>données!C284</f>
        <v>0</v>
      </c>
      <c r="D284" s="1">
        <f>données!D284</f>
        <v>0</v>
      </c>
      <c r="E284" s="3" t="e">
        <f>IF(OR(VLOOKUP($A284,données!$A$2:$H$500,8,0)=$M$2,VLOOKUP($A284,données!$A$2:$H$500,8,0)=$M$3,VLOOKUP($A284,données!$A$2:$H$500,8,0)=$M$4),1,0)</f>
        <v>#N/A</v>
      </c>
      <c r="F284" s="3" t="e">
        <f>IF(OR(VLOOKUP($A284,données!$A$2:$H$500,7,0)=$M$2,VLOOKUP($A284,données!$A$2:$H$500,7,0)=$M$3,VLOOKUP($A284,données!$A$2:$H$500,7,0)=$M$4),1,0)</f>
        <v>#N/A</v>
      </c>
      <c r="G284" s="3" t="e">
        <f>IF(OR(VLOOKUP($A284,données!$A$2:$H$500,6,0)=$M$2,VLOOKUP($A284,données!$A$2:$H$500,6,0)=$M$3,VLOOKUP($A284,données!$A$2:$H$500,6,0)=$M$4),1,0)</f>
        <v>#N/A</v>
      </c>
      <c r="H284" s="3" t="e">
        <f>IF(OR(VLOOKUP($A284,données!$A$2:$H$500,5,0)=$M$2,VLOOKUP($A284,données!$A$2:$H$500,5,0)=$M$3,VLOOKUP($A284,données!$A$2:$H$500,5,0)=$M$4),1,0)</f>
        <v>#N/A</v>
      </c>
      <c r="I284" s="8" t="e">
        <f t="shared" si="14"/>
        <v>#N/A</v>
      </c>
      <c r="J284" s="8" t="e">
        <f t="shared" si="15"/>
        <v>#N/A</v>
      </c>
    </row>
    <row r="285" spans="1:10" x14ac:dyDescent="0.25">
      <c r="A285" t="str">
        <f t="shared" si="13"/>
        <v>000</v>
      </c>
      <c r="B285" s="1">
        <f>données!B285</f>
        <v>0</v>
      </c>
      <c r="C285" s="1">
        <f>données!C285</f>
        <v>0</v>
      </c>
      <c r="D285" s="1">
        <f>données!D285</f>
        <v>0</v>
      </c>
      <c r="E285" s="3" t="e">
        <f>IF(OR(VLOOKUP($A285,données!$A$2:$H$500,8,0)=$M$2,VLOOKUP($A285,données!$A$2:$H$500,8,0)=$M$3,VLOOKUP($A285,données!$A$2:$H$500,8,0)=$M$4),1,0)</f>
        <v>#N/A</v>
      </c>
      <c r="F285" s="3" t="e">
        <f>IF(OR(VLOOKUP($A285,données!$A$2:$H$500,7,0)=$M$2,VLOOKUP($A285,données!$A$2:$H$500,7,0)=$M$3,VLOOKUP($A285,données!$A$2:$H$500,7,0)=$M$4),1,0)</f>
        <v>#N/A</v>
      </c>
      <c r="G285" s="3" t="e">
        <f>IF(OR(VLOOKUP($A285,données!$A$2:$H$500,6,0)=$M$2,VLOOKUP($A285,données!$A$2:$H$500,6,0)=$M$3,VLOOKUP($A285,données!$A$2:$H$500,6,0)=$M$4),1,0)</f>
        <v>#N/A</v>
      </c>
      <c r="H285" s="3" t="e">
        <f>IF(OR(VLOOKUP($A285,données!$A$2:$H$500,5,0)=$M$2,VLOOKUP($A285,données!$A$2:$H$500,5,0)=$M$3,VLOOKUP($A285,données!$A$2:$H$500,5,0)=$M$4),1,0)</f>
        <v>#N/A</v>
      </c>
      <c r="I285" s="8" t="e">
        <f t="shared" si="14"/>
        <v>#N/A</v>
      </c>
      <c r="J285" s="8" t="e">
        <f t="shared" si="15"/>
        <v>#N/A</v>
      </c>
    </row>
    <row r="286" spans="1:10" x14ac:dyDescent="0.25">
      <c r="A286" t="str">
        <f t="shared" si="13"/>
        <v>000</v>
      </c>
      <c r="B286" s="1">
        <f>données!B286</f>
        <v>0</v>
      </c>
      <c r="C286" s="1">
        <f>données!C286</f>
        <v>0</v>
      </c>
      <c r="D286" s="1">
        <f>données!D286</f>
        <v>0</v>
      </c>
      <c r="E286" s="3" t="e">
        <f>IF(OR(VLOOKUP($A286,données!$A$2:$H$500,8,0)=$M$2,VLOOKUP($A286,données!$A$2:$H$500,8,0)=$M$3,VLOOKUP($A286,données!$A$2:$H$500,8,0)=$M$4),1,0)</f>
        <v>#N/A</v>
      </c>
      <c r="F286" s="3" t="e">
        <f>IF(OR(VLOOKUP($A286,données!$A$2:$H$500,7,0)=$M$2,VLOOKUP($A286,données!$A$2:$H$500,7,0)=$M$3,VLOOKUP($A286,données!$A$2:$H$500,7,0)=$M$4),1,0)</f>
        <v>#N/A</v>
      </c>
      <c r="G286" s="3" t="e">
        <f>IF(OR(VLOOKUP($A286,données!$A$2:$H$500,6,0)=$M$2,VLOOKUP($A286,données!$A$2:$H$500,6,0)=$M$3,VLOOKUP($A286,données!$A$2:$H$500,6,0)=$M$4),1,0)</f>
        <v>#N/A</v>
      </c>
      <c r="H286" s="3" t="e">
        <f>IF(OR(VLOOKUP($A286,données!$A$2:$H$500,5,0)=$M$2,VLOOKUP($A286,données!$A$2:$H$500,5,0)=$M$3,VLOOKUP($A286,données!$A$2:$H$500,5,0)=$M$4),1,0)</f>
        <v>#N/A</v>
      </c>
      <c r="I286" s="8" t="e">
        <f t="shared" si="14"/>
        <v>#N/A</v>
      </c>
      <c r="J286" s="8" t="e">
        <f t="shared" si="15"/>
        <v>#N/A</v>
      </c>
    </row>
    <row r="287" spans="1:10" x14ac:dyDescent="0.25">
      <c r="A287" t="str">
        <f t="shared" si="13"/>
        <v>000</v>
      </c>
      <c r="B287" s="1">
        <f>données!B287</f>
        <v>0</v>
      </c>
      <c r="C287" s="1">
        <f>données!C287</f>
        <v>0</v>
      </c>
      <c r="D287" s="1">
        <f>données!D287</f>
        <v>0</v>
      </c>
      <c r="E287" s="3" t="e">
        <f>IF(OR(VLOOKUP($A287,données!$A$2:$H$500,8,0)=$M$2,VLOOKUP($A287,données!$A$2:$H$500,8,0)=$M$3,VLOOKUP($A287,données!$A$2:$H$500,8,0)=$M$4),1,0)</f>
        <v>#N/A</v>
      </c>
      <c r="F287" s="3" t="e">
        <f>IF(OR(VLOOKUP($A287,données!$A$2:$H$500,7,0)=$M$2,VLOOKUP($A287,données!$A$2:$H$500,7,0)=$M$3,VLOOKUP($A287,données!$A$2:$H$500,7,0)=$M$4),1,0)</f>
        <v>#N/A</v>
      </c>
      <c r="G287" s="3" t="e">
        <f>IF(OR(VLOOKUP($A287,données!$A$2:$H$500,6,0)=$M$2,VLOOKUP($A287,données!$A$2:$H$500,6,0)=$M$3,VLOOKUP($A287,données!$A$2:$H$500,6,0)=$M$4),1,0)</f>
        <v>#N/A</v>
      </c>
      <c r="H287" s="3" t="e">
        <f>IF(OR(VLOOKUP($A287,données!$A$2:$H$500,5,0)=$M$2,VLOOKUP($A287,données!$A$2:$H$500,5,0)=$M$3,VLOOKUP($A287,données!$A$2:$H$500,5,0)=$M$4),1,0)</f>
        <v>#N/A</v>
      </c>
      <c r="I287" s="8" t="e">
        <f t="shared" si="14"/>
        <v>#N/A</v>
      </c>
      <c r="J287" s="8" t="e">
        <f t="shared" si="15"/>
        <v>#N/A</v>
      </c>
    </row>
    <row r="288" spans="1:10" x14ac:dyDescent="0.25">
      <c r="A288" t="str">
        <f t="shared" si="13"/>
        <v>000</v>
      </c>
      <c r="B288" s="1">
        <f>données!B288</f>
        <v>0</v>
      </c>
      <c r="C288" s="1">
        <f>données!C288</f>
        <v>0</v>
      </c>
      <c r="D288" s="1">
        <f>données!D288</f>
        <v>0</v>
      </c>
      <c r="E288" s="3" t="e">
        <f>IF(OR(VLOOKUP($A288,données!$A$2:$H$500,8,0)=$M$2,VLOOKUP($A288,données!$A$2:$H$500,8,0)=$M$3,VLOOKUP($A288,données!$A$2:$H$500,8,0)=$M$4),1,0)</f>
        <v>#N/A</v>
      </c>
      <c r="F288" s="3" t="e">
        <f>IF(OR(VLOOKUP($A288,données!$A$2:$H$500,7,0)=$M$2,VLOOKUP($A288,données!$A$2:$H$500,7,0)=$M$3,VLOOKUP($A288,données!$A$2:$H$500,7,0)=$M$4),1,0)</f>
        <v>#N/A</v>
      </c>
      <c r="G288" s="3" t="e">
        <f>IF(OR(VLOOKUP($A288,données!$A$2:$H$500,6,0)=$M$2,VLOOKUP($A288,données!$A$2:$H$500,6,0)=$M$3,VLOOKUP($A288,données!$A$2:$H$500,6,0)=$M$4),1,0)</f>
        <v>#N/A</v>
      </c>
      <c r="H288" s="3" t="e">
        <f>IF(OR(VLOOKUP($A288,données!$A$2:$H$500,5,0)=$M$2,VLOOKUP($A288,données!$A$2:$H$500,5,0)=$M$3,VLOOKUP($A288,données!$A$2:$H$500,5,0)=$M$4),1,0)</f>
        <v>#N/A</v>
      </c>
      <c r="I288" s="8" t="e">
        <f t="shared" si="14"/>
        <v>#N/A</v>
      </c>
      <c r="J288" s="8" t="e">
        <f t="shared" si="15"/>
        <v>#N/A</v>
      </c>
    </row>
    <row r="289" spans="1:10" x14ac:dyDescent="0.25">
      <c r="A289" t="str">
        <f t="shared" si="13"/>
        <v>000</v>
      </c>
      <c r="B289" s="1">
        <f>données!B289</f>
        <v>0</v>
      </c>
      <c r="C289" s="1">
        <f>données!C289</f>
        <v>0</v>
      </c>
      <c r="D289" s="1">
        <f>données!D289</f>
        <v>0</v>
      </c>
      <c r="E289" s="3" t="e">
        <f>IF(OR(VLOOKUP($A289,données!$A$2:$H$500,8,0)=$M$2,VLOOKUP($A289,données!$A$2:$H$500,8,0)=$M$3,VLOOKUP($A289,données!$A$2:$H$500,8,0)=$M$4),1,0)</f>
        <v>#N/A</v>
      </c>
      <c r="F289" s="3" t="e">
        <f>IF(OR(VLOOKUP($A289,données!$A$2:$H$500,7,0)=$M$2,VLOOKUP($A289,données!$A$2:$H$500,7,0)=$M$3,VLOOKUP($A289,données!$A$2:$H$500,7,0)=$M$4),1,0)</f>
        <v>#N/A</v>
      </c>
      <c r="G289" s="3" t="e">
        <f>IF(OR(VLOOKUP($A289,données!$A$2:$H$500,6,0)=$M$2,VLOOKUP($A289,données!$A$2:$H$500,6,0)=$M$3,VLOOKUP($A289,données!$A$2:$H$500,6,0)=$M$4),1,0)</f>
        <v>#N/A</v>
      </c>
      <c r="H289" s="3" t="e">
        <f>IF(OR(VLOOKUP($A289,données!$A$2:$H$500,5,0)=$M$2,VLOOKUP($A289,données!$A$2:$H$500,5,0)=$M$3,VLOOKUP($A289,données!$A$2:$H$500,5,0)=$M$4),1,0)</f>
        <v>#N/A</v>
      </c>
      <c r="I289" s="8" t="e">
        <f t="shared" si="14"/>
        <v>#N/A</v>
      </c>
      <c r="J289" s="8" t="e">
        <f t="shared" si="15"/>
        <v>#N/A</v>
      </c>
    </row>
    <row r="290" spans="1:10" x14ac:dyDescent="0.25">
      <c r="A290" t="str">
        <f t="shared" si="13"/>
        <v>000</v>
      </c>
      <c r="B290" s="1">
        <f>données!B290</f>
        <v>0</v>
      </c>
      <c r="C290" s="1">
        <f>données!C290</f>
        <v>0</v>
      </c>
      <c r="D290" s="1">
        <f>données!D290</f>
        <v>0</v>
      </c>
      <c r="E290" s="3" t="e">
        <f>IF(OR(VLOOKUP($A290,données!$A$2:$H$500,8,0)=$M$2,VLOOKUP($A290,données!$A$2:$H$500,8,0)=$M$3,VLOOKUP($A290,données!$A$2:$H$500,8,0)=$M$4),1,0)</f>
        <v>#N/A</v>
      </c>
      <c r="F290" s="3" t="e">
        <f>IF(OR(VLOOKUP($A290,données!$A$2:$H$500,7,0)=$M$2,VLOOKUP($A290,données!$A$2:$H$500,7,0)=$M$3,VLOOKUP($A290,données!$A$2:$H$500,7,0)=$M$4),1,0)</f>
        <v>#N/A</v>
      </c>
      <c r="G290" s="3" t="e">
        <f>IF(OR(VLOOKUP($A290,données!$A$2:$H$500,6,0)=$M$2,VLOOKUP($A290,données!$A$2:$H$500,6,0)=$M$3,VLOOKUP($A290,données!$A$2:$H$500,6,0)=$M$4),1,0)</f>
        <v>#N/A</v>
      </c>
      <c r="H290" s="3" t="e">
        <f>IF(OR(VLOOKUP($A290,données!$A$2:$H$500,5,0)=$M$2,VLOOKUP($A290,données!$A$2:$H$500,5,0)=$M$3,VLOOKUP($A290,données!$A$2:$H$500,5,0)=$M$4),1,0)</f>
        <v>#N/A</v>
      </c>
      <c r="I290" s="8" t="e">
        <f t="shared" si="14"/>
        <v>#N/A</v>
      </c>
      <c r="J290" s="8" t="e">
        <f t="shared" si="15"/>
        <v>#N/A</v>
      </c>
    </row>
    <row r="291" spans="1:10" x14ac:dyDescent="0.25">
      <c r="A291" t="str">
        <f t="shared" si="13"/>
        <v>000</v>
      </c>
      <c r="B291" s="1">
        <f>données!B291</f>
        <v>0</v>
      </c>
      <c r="C291" s="1">
        <f>données!C291</f>
        <v>0</v>
      </c>
      <c r="D291" s="1">
        <f>données!D291</f>
        <v>0</v>
      </c>
      <c r="E291" s="3" t="e">
        <f>IF(OR(VLOOKUP($A291,données!$A$2:$H$500,8,0)=$M$2,VLOOKUP($A291,données!$A$2:$H$500,8,0)=$M$3,VLOOKUP($A291,données!$A$2:$H$500,8,0)=$M$4),1,0)</f>
        <v>#N/A</v>
      </c>
      <c r="F291" s="3" t="e">
        <f>IF(OR(VLOOKUP($A291,données!$A$2:$H$500,7,0)=$M$2,VLOOKUP($A291,données!$A$2:$H$500,7,0)=$M$3,VLOOKUP($A291,données!$A$2:$H$500,7,0)=$M$4),1,0)</f>
        <v>#N/A</v>
      </c>
      <c r="G291" s="3" t="e">
        <f>IF(OR(VLOOKUP($A291,données!$A$2:$H$500,6,0)=$M$2,VLOOKUP($A291,données!$A$2:$H$500,6,0)=$M$3,VLOOKUP($A291,données!$A$2:$H$500,6,0)=$M$4),1,0)</f>
        <v>#N/A</v>
      </c>
      <c r="H291" s="3" t="e">
        <f>IF(OR(VLOOKUP($A291,données!$A$2:$H$500,5,0)=$M$2,VLOOKUP($A291,données!$A$2:$H$500,5,0)=$M$3,VLOOKUP($A291,données!$A$2:$H$500,5,0)=$M$4),1,0)</f>
        <v>#N/A</v>
      </c>
      <c r="I291" s="8" t="e">
        <f t="shared" si="14"/>
        <v>#N/A</v>
      </c>
      <c r="J291" s="8" t="e">
        <f t="shared" si="15"/>
        <v>#N/A</v>
      </c>
    </row>
    <row r="292" spans="1:10" x14ac:dyDescent="0.25">
      <c r="A292" t="str">
        <f t="shared" si="13"/>
        <v>000</v>
      </c>
      <c r="B292" s="1">
        <f>données!B292</f>
        <v>0</v>
      </c>
      <c r="C292" s="1">
        <f>données!C292</f>
        <v>0</v>
      </c>
      <c r="D292" s="1">
        <f>données!D292</f>
        <v>0</v>
      </c>
      <c r="E292" s="3" t="e">
        <f>IF(OR(VLOOKUP($A292,données!$A$2:$H$500,8,0)=$M$2,VLOOKUP($A292,données!$A$2:$H$500,8,0)=$M$3,VLOOKUP($A292,données!$A$2:$H$500,8,0)=$M$4),1,0)</f>
        <v>#N/A</v>
      </c>
      <c r="F292" s="3" t="e">
        <f>IF(OR(VLOOKUP($A292,données!$A$2:$H$500,7,0)=$M$2,VLOOKUP($A292,données!$A$2:$H$500,7,0)=$M$3,VLOOKUP($A292,données!$A$2:$H$500,7,0)=$M$4),1,0)</f>
        <v>#N/A</v>
      </c>
      <c r="G292" s="3" t="e">
        <f>IF(OR(VLOOKUP($A292,données!$A$2:$H$500,6,0)=$M$2,VLOOKUP($A292,données!$A$2:$H$500,6,0)=$M$3,VLOOKUP($A292,données!$A$2:$H$500,6,0)=$M$4),1,0)</f>
        <v>#N/A</v>
      </c>
      <c r="H292" s="3" t="e">
        <f>IF(OR(VLOOKUP($A292,données!$A$2:$H$500,5,0)=$M$2,VLOOKUP($A292,données!$A$2:$H$500,5,0)=$M$3,VLOOKUP($A292,données!$A$2:$H$500,5,0)=$M$4),1,0)</f>
        <v>#N/A</v>
      </c>
      <c r="I292" s="8" t="e">
        <f t="shared" si="14"/>
        <v>#N/A</v>
      </c>
      <c r="J292" s="8" t="e">
        <f t="shared" si="15"/>
        <v>#N/A</v>
      </c>
    </row>
    <row r="293" spans="1:10" x14ac:dyDescent="0.25">
      <c r="A293" t="str">
        <f t="shared" si="13"/>
        <v>000</v>
      </c>
      <c r="B293" s="1">
        <f>données!B293</f>
        <v>0</v>
      </c>
      <c r="C293" s="1">
        <f>données!C293</f>
        <v>0</v>
      </c>
      <c r="D293" s="1">
        <f>données!D293</f>
        <v>0</v>
      </c>
      <c r="E293" s="3" t="e">
        <f>IF(OR(VLOOKUP($A293,données!$A$2:$H$500,8,0)=$M$2,VLOOKUP($A293,données!$A$2:$H$500,8,0)=$M$3,VLOOKUP($A293,données!$A$2:$H$500,8,0)=$M$4),1,0)</f>
        <v>#N/A</v>
      </c>
      <c r="F293" s="3" t="e">
        <f>IF(OR(VLOOKUP($A293,données!$A$2:$H$500,7,0)=$M$2,VLOOKUP($A293,données!$A$2:$H$500,7,0)=$M$3,VLOOKUP($A293,données!$A$2:$H$500,7,0)=$M$4),1,0)</f>
        <v>#N/A</v>
      </c>
      <c r="G293" s="3" t="e">
        <f>IF(OR(VLOOKUP($A293,données!$A$2:$H$500,6,0)=$M$2,VLOOKUP($A293,données!$A$2:$H$500,6,0)=$M$3,VLOOKUP($A293,données!$A$2:$H$500,6,0)=$M$4),1,0)</f>
        <v>#N/A</v>
      </c>
      <c r="H293" s="3" t="e">
        <f>IF(OR(VLOOKUP($A293,données!$A$2:$H$500,5,0)=$M$2,VLOOKUP($A293,données!$A$2:$H$500,5,0)=$M$3,VLOOKUP($A293,données!$A$2:$H$500,5,0)=$M$4),1,0)</f>
        <v>#N/A</v>
      </c>
      <c r="I293" s="8" t="e">
        <f t="shared" si="14"/>
        <v>#N/A</v>
      </c>
      <c r="J293" s="8" t="e">
        <f t="shared" si="15"/>
        <v>#N/A</v>
      </c>
    </row>
    <row r="294" spans="1:10" x14ac:dyDescent="0.25">
      <c r="A294" t="str">
        <f t="shared" si="13"/>
        <v>000</v>
      </c>
      <c r="B294" s="1">
        <f>données!B294</f>
        <v>0</v>
      </c>
      <c r="C294" s="1">
        <f>données!C294</f>
        <v>0</v>
      </c>
      <c r="D294" s="1">
        <f>données!D294</f>
        <v>0</v>
      </c>
      <c r="E294" s="3" t="e">
        <f>IF(OR(VLOOKUP($A294,données!$A$2:$H$500,8,0)=$M$2,VLOOKUP($A294,données!$A$2:$H$500,8,0)=$M$3,VLOOKUP($A294,données!$A$2:$H$500,8,0)=$M$4),1,0)</f>
        <v>#N/A</v>
      </c>
      <c r="F294" s="3" t="e">
        <f>IF(OR(VLOOKUP($A294,données!$A$2:$H$500,7,0)=$M$2,VLOOKUP($A294,données!$A$2:$H$500,7,0)=$M$3,VLOOKUP($A294,données!$A$2:$H$500,7,0)=$M$4),1,0)</f>
        <v>#N/A</v>
      </c>
      <c r="G294" s="3" t="e">
        <f>IF(OR(VLOOKUP($A294,données!$A$2:$H$500,6,0)=$M$2,VLOOKUP($A294,données!$A$2:$H$500,6,0)=$M$3,VLOOKUP($A294,données!$A$2:$H$500,6,0)=$M$4),1,0)</f>
        <v>#N/A</v>
      </c>
      <c r="H294" s="3" t="e">
        <f>IF(OR(VLOOKUP($A294,données!$A$2:$H$500,5,0)=$M$2,VLOOKUP($A294,données!$A$2:$H$500,5,0)=$M$3,VLOOKUP($A294,données!$A$2:$H$500,5,0)=$M$4),1,0)</f>
        <v>#N/A</v>
      </c>
      <c r="I294" s="8" t="e">
        <f t="shared" si="14"/>
        <v>#N/A</v>
      </c>
      <c r="J294" s="8" t="e">
        <f t="shared" si="15"/>
        <v>#N/A</v>
      </c>
    </row>
    <row r="295" spans="1:10" x14ac:dyDescent="0.25">
      <c r="A295" t="str">
        <f t="shared" si="13"/>
        <v>000</v>
      </c>
      <c r="B295" s="1">
        <f>données!B295</f>
        <v>0</v>
      </c>
      <c r="C295" s="1">
        <f>données!C295</f>
        <v>0</v>
      </c>
      <c r="D295" s="1">
        <f>données!D295</f>
        <v>0</v>
      </c>
      <c r="E295" s="3" t="e">
        <f>IF(OR(VLOOKUP($A295,données!$A$2:$H$500,8,0)=$M$2,VLOOKUP($A295,données!$A$2:$H$500,8,0)=$M$3,VLOOKUP($A295,données!$A$2:$H$500,8,0)=$M$4),1,0)</f>
        <v>#N/A</v>
      </c>
      <c r="F295" s="3" t="e">
        <f>IF(OR(VLOOKUP($A295,données!$A$2:$H$500,7,0)=$M$2,VLOOKUP($A295,données!$A$2:$H$500,7,0)=$M$3,VLOOKUP($A295,données!$A$2:$H$500,7,0)=$M$4),1,0)</f>
        <v>#N/A</v>
      </c>
      <c r="G295" s="3" t="e">
        <f>IF(OR(VLOOKUP($A295,données!$A$2:$H$500,6,0)=$M$2,VLOOKUP($A295,données!$A$2:$H$500,6,0)=$M$3,VLOOKUP($A295,données!$A$2:$H$500,6,0)=$M$4),1,0)</f>
        <v>#N/A</v>
      </c>
      <c r="H295" s="3" t="e">
        <f>IF(OR(VLOOKUP($A295,données!$A$2:$H$500,5,0)=$M$2,VLOOKUP($A295,données!$A$2:$H$500,5,0)=$M$3,VLOOKUP($A295,données!$A$2:$H$500,5,0)=$M$4),1,0)</f>
        <v>#N/A</v>
      </c>
      <c r="I295" s="8" t="e">
        <f t="shared" si="14"/>
        <v>#N/A</v>
      </c>
      <c r="J295" s="8" t="e">
        <f t="shared" si="15"/>
        <v>#N/A</v>
      </c>
    </row>
    <row r="296" spans="1:10" x14ac:dyDescent="0.25">
      <c r="A296" t="str">
        <f t="shared" si="13"/>
        <v>000</v>
      </c>
      <c r="B296" s="1">
        <f>données!B296</f>
        <v>0</v>
      </c>
      <c r="C296" s="1">
        <f>données!C296</f>
        <v>0</v>
      </c>
      <c r="D296" s="1">
        <f>données!D296</f>
        <v>0</v>
      </c>
      <c r="E296" s="3" t="e">
        <f>IF(OR(VLOOKUP($A296,données!$A$2:$H$500,8,0)=$M$2,VLOOKUP($A296,données!$A$2:$H$500,8,0)=$M$3,VLOOKUP($A296,données!$A$2:$H$500,8,0)=$M$4),1,0)</f>
        <v>#N/A</v>
      </c>
      <c r="F296" s="3" t="e">
        <f>IF(OR(VLOOKUP($A296,données!$A$2:$H$500,7,0)=$M$2,VLOOKUP($A296,données!$A$2:$H$500,7,0)=$M$3,VLOOKUP($A296,données!$A$2:$H$500,7,0)=$M$4),1,0)</f>
        <v>#N/A</v>
      </c>
      <c r="G296" s="3" t="e">
        <f>IF(OR(VLOOKUP($A296,données!$A$2:$H$500,6,0)=$M$2,VLOOKUP($A296,données!$A$2:$H$500,6,0)=$M$3,VLOOKUP($A296,données!$A$2:$H$500,6,0)=$M$4),1,0)</f>
        <v>#N/A</v>
      </c>
      <c r="H296" s="3" t="e">
        <f>IF(OR(VLOOKUP($A296,données!$A$2:$H$500,5,0)=$M$2,VLOOKUP($A296,données!$A$2:$H$500,5,0)=$M$3,VLOOKUP($A296,données!$A$2:$H$500,5,0)=$M$4),1,0)</f>
        <v>#N/A</v>
      </c>
      <c r="I296" s="8" t="e">
        <f t="shared" si="14"/>
        <v>#N/A</v>
      </c>
      <c r="J296" s="8" t="e">
        <f t="shared" si="15"/>
        <v>#N/A</v>
      </c>
    </row>
    <row r="297" spans="1:10" x14ac:dyDescent="0.25">
      <c r="A297" t="str">
        <f t="shared" ref="A297:A360" si="16">CONCATENATE(B297,LEFT(C297,4),LEFT(D297,4))</f>
        <v>000</v>
      </c>
      <c r="B297" s="1">
        <f>données!B297</f>
        <v>0</v>
      </c>
      <c r="C297" s="1">
        <f>données!C297</f>
        <v>0</v>
      </c>
      <c r="D297" s="1">
        <f>données!D297</f>
        <v>0</v>
      </c>
      <c r="E297" s="3" t="e">
        <f>IF(OR(VLOOKUP($A297,données!$A$2:$H$500,8,0)=$M$2,VLOOKUP($A297,données!$A$2:$H$500,8,0)=$M$3,VLOOKUP($A297,données!$A$2:$H$500,8,0)=$M$4),1,0)</f>
        <v>#N/A</v>
      </c>
      <c r="F297" s="3" t="e">
        <f>IF(OR(VLOOKUP($A297,données!$A$2:$H$500,7,0)=$M$2,VLOOKUP($A297,données!$A$2:$H$500,7,0)=$M$3,VLOOKUP($A297,données!$A$2:$H$500,7,0)=$M$4),1,0)</f>
        <v>#N/A</v>
      </c>
      <c r="G297" s="3" t="e">
        <f>IF(OR(VLOOKUP($A297,données!$A$2:$H$500,6,0)=$M$2,VLOOKUP($A297,données!$A$2:$H$500,6,0)=$M$3,VLOOKUP($A297,données!$A$2:$H$500,6,0)=$M$4),1,0)</f>
        <v>#N/A</v>
      </c>
      <c r="H297" s="3" t="e">
        <f>IF(OR(VLOOKUP($A297,données!$A$2:$H$500,5,0)=$M$2,VLOOKUP($A297,données!$A$2:$H$500,5,0)=$M$3,VLOOKUP($A297,données!$A$2:$H$500,5,0)=$M$4),1,0)</f>
        <v>#N/A</v>
      </c>
      <c r="I297" s="8" t="e">
        <f t="shared" ref="I297:I360" si="17">H297+2*G297+4*F297+8*E297</f>
        <v>#N/A</v>
      </c>
      <c r="J297" s="8" t="e">
        <f t="shared" ref="J297:J360" si="18">VLOOKUP(I297,$P$2:$Q$17,2,0)</f>
        <v>#N/A</v>
      </c>
    </row>
    <row r="298" spans="1:10" x14ac:dyDescent="0.25">
      <c r="A298" t="str">
        <f t="shared" si="16"/>
        <v>000</v>
      </c>
      <c r="B298" s="1">
        <f>données!B298</f>
        <v>0</v>
      </c>
      <c r="C298" s="1">
        <f>données!C298</f>
        <v>0</v>
      </c>
      <c r="D298" s="1">
        <f>données!D298</f>
        <v>0</v>
      </c>
      <c r="E298" s="3" t="e">
        <f>IF(OR(VLOOKUP($A298,données!$A$2:$H$500,8,0)=$M$2,VLOOKUP($A298,données!$A$2:$H$500,8,0)=$M$3,VLOOKUP($A298,données!$A$2:$H$500,8,0)=$M$4),1,0)</f>
        <v>#N/A</v>
      </c>
      <c r="F298" s="3" t="e">
        <f>IF(OR(VLOOKUP($A298,données!$A$2:$H$500,7,0)=$M$2,VLOOKUP($A298,données!$A$2:$H$500,7,0)=$M$3,VLOOKUP($A298,données!$A$2:$H$500,7,0)=$M$4),1,0)</f>
        <v>#N/A</v>
      </c>
      <c r="G298" s="3" t="e">
        <f>IF(OR(VLOOKUP($A298,données!$A$2:$H$500,6,0)=$M$2,VLOOKUP($A298,données!$A$2:$H$500,6,0)=$M$3,VLOOKUP($A298,données!$A$2:$H$500,6,0)=$M$4),1,0)</f>
        <v>#N/A</v>
      </c>
      <c r="H298" s="3" t="e">
        <f>IF(OR(VLOOKUP($A298,données!$A$2:$H$500,5,0)=$M$2,VLOOKUP($A298,données!$A$2:$H$500,5,0)=$M$3,VLOOKUP($A298,données!$A$2:$H$500,5,0)=$M$4),1,0)</f>
        <v>#N/A</v>
      </c>
      <c r="I298" s="8" t="e">
        <f t="shared" si="17"/>
        <v>#N/A</v>
      </c>
      <c r="J298" s="8" t="e">
        <f t="shared" si="18"/>
        <v>#N/A</v>
      </c>
    </row>
    <row r="299" spans="1:10" x14ac:dyDescent="0.25">
      <c r="A299" t="str">
        <f t="shared" si="16"/>
        <v>000</v>
      </c>
      <c r="B299" s="1">
        <f>données!B299</f>
        <v>0</v>
      </c>
      <c r="C299" s="1">
        <f>données!C299</f>
        <v>0</v>
      </c>
      <c r="D299" s="1">
        <f>données!D299</f>
        <v>0</v>
      </c>
      <c r="E299" s="3" t="e">
        <f>IF(OR(VLOOKUP($A299,données!$A$2:$H$500,8,0)=$M$2,VLOOKUP($A299,données!$A$2:$H$500,8,0)=$M$3,VLOOKUP($A299,données!$A$2:$H$500,8,0)=$M$4),1,0)</f>
        <v>#N/A</v>
      </c>
      <c r="F299" s="3" t="e">
        <f>IF(OR(VLOOKUP($A299,données!$A$2:$H$500,7,0)=$M$2,VLOOKUP($A299,données!$A$2:$H$500,7,0)=$M$3,VLOOKUP($A299,données!$A$2:$H$500,7,0)=$M$4),1,0)</f>
        <v>#N/A</v>
      </c>
      <c r="G299" s="3" t="e">
        <f>IF(OR(VLOOKUP($A299,données!$A$2:$H$500,6,0)=$M$2,VLOOKUP($A299,données!$A$2:$H$500,6,0)=$M$3,VLOOKUP($A299,données!$A$2:$H$500,6,0)=$M$4),1,0)</f>
        <v>#N/A</v>
      </c>
      <c r="H299" s="3" t="e">
        <f>IF(OR(VLOOKUP($A299,données!$A$2:$H$500,5,0)=$M$2,VLOOKUP($A299,données!$A$2:$H$500,5,0)=$M$3,VLOOKUP($A299,données!$A$2:$H$500,5,0)=$M$4),1,0)</f>
        <v>#N/A</v>
      </c>
      <c r="I299" s="8" t="e">
        <f t="shared" si="17"/>
        <v>#N/A</v>
      </c>
      <c r="J299" s="8" t="e">
        <f t="shared" si="18"/>
        <v>#N/A</v>
      </c>
    </row>
    <row r="300" spans="1:10" x14ac:dyDescent="0.25">
      <c r="A300" t="str">
        <f t="shared" si="16"/>
        <v>000</v>
      </c>
      <c r="B300" s="1">
        <f>données!B300</f>
        <v>0</v>
      </c>
      <c r="C300" s="1">
        <f>données!C300</f>
        <v>0</v>
      </c>
      <c r="D300" s="1">
        <f>données!D300</f>
        <v>0</v>
      </c>
      <c r="E300" s="3" t="e">
        <f>IF(OR(VLOOKUP($A300,données!$A$2:$H$500,8,0)=$M$2,VLOOKUP($A300,données!$A$2:$H$500,8,0)=$M$3,VLOOKUP($A300,données!$A$2:$H$500,8,0)=$M$4),1,0)</f>
        <v>#N/A</v>
      </c>
      <c r="F300" s="3" t="e">
        <f>IF(OR(VLOOKUP($A300,données!$A$2:$H$500,7,0)=$M$2,VLOOKUP($A300,données!$A$2:$H$500,7,0)=$M$3,VLOOKUP($A300,données!$A$2:$H$500,7,0)=$M$4),1,0)</f>
        <v>#N/A</v>
      </c>
      <c r="G300" s="3" t="e">
        <f>IF(OR(VLOOKUP($A300,données!$A$2:$H$500,6,0)=$M$2,VLOOKUP($A300,données!$A$2:$H$500,6,0)=$M$3,VLOOKUP($A300,données!$A$2:$H$500,6,0)=$M$4),1,0)</f>
        <v>#N/A</v>
      </c>
      <c r="H300" s="3" t="e">
        <f>IF(OR(VLOOKUP($A300,données!$A$2:$H$500,5,0)=$M$2,VLOOKUP($A300,données!$A$2:$H$500,5,0)=$M$3,VLOOKUP($A300,données!$A$2:$H$500,5,0)=$M$4),1,0)</f>
        <v>#N/A</v>
      </c>
      <c r="I300" s="8" t="e">
        <f t="shared" si="17"/>
        <v>#N/A</v>
      </c>
      <c r="J300" s="8" t="e">
        <f t="shared" si="18"/>
        <v>#N/A</v>
      </c>
    </row>
    <row r="301" spans="1:10" x14ac:dyDescent="0.25">
      <c r="A301" t="str">
        <f t="shared" si="16"/>
        <v>000</v>
      </c>
      <c r="B301" s="1">
        <f>données!B301</f>
        <v>0</v>
      </c>
      <c r="C301" s="1">
        <f>données!C301</f>
        <v>0</v>
      </c>
      <c r="D301" s="1">
        <f>données!D301</f>
        <v>0</v>
      </c>
      <c r="E301" s="3" t="e">
        <f>IF(OR(VLOOKUP($A301,données!$A$2:$H$500,8,0)=$M$2,VLOOKUP($A301,données!$A$2:$H$500,8,0)=$M$3,VLOOKUP($A301,données!$A$2:$H$500,8,0)=$M$4),1,0)</f>
        <v>#N/A</v>
      </c>
      <c r="F301" s="3" t="e">
        <f>IF(OR(VLOOKUP($A301,données!$A$2:$H$500,7,0)=$M$2,VLOOKUP($A301,données!$A$2:$H$500,7,0)=$M$3,VLOOKUP($A301,données!$A$2:$H$500,7,0)=$M$4),1,0)</f>
        <v>#N/A</v>
      </c>
      <c r="G301" s="3" t="e">
        <f>IF(OR(VLOOKUP($A301,données!$A$2:$H$500,6,0)=$M$2,VLOOKUP($A301,données!$A$2:$H$500,6,0)=$M$3,VLOOKUP($A301,données!$A$2:$H$500,6,0)=$M$4),1,0)</f>
        <v>#N/A</v>
      </c>
      <c r="H301" s="3" t="e">
        <f>IF(OR(VLOOKUP($A301,données!$A$2:$H$500,5,0)=$M$2,VLOOKUP($A301,données!$A$2:$H$500,5,0)=$M$3,VLOOKUP($A301,données!$A$2:$H$500,5,0)=$M$4),1,0)</f>
        <v>#N/A</v>
      </c>
      <c r="I301" s="8" t="e">
        <f t="shared" si="17"/>
        <v>#N/A</v>
      </c>
      <c r="J301" s="8" t="e">
        <f t="shared" si="18"/>
        <v>#N/A</v>
      </c>
    </row>
    <row r="302" spans="1:10" x14ac:dyDescent="0.25">
      <c r="A302" t="str">
        <f t="shared" si="16"/>
        <v>000</v>
      </c>
      <c r="B302" s="1">
        <f>données!B302</f>
        <v>0</v>
      </c>
      <c r="C302" s="1">
        <f>données!C302</f>
        <v>0</v>
      </c>
      <c r="D302" s="1">
        <f>données!D302</f>
        <v>0</v>
      </c>
      <c r="E302" s="3" t="e">
        <f>IF(OR(VLOOKUP($A302,données!$A$2:$H$500,8,0)=$M$2,VLOOKUP($A302,données!$A$2:$H$500,8,0)=$M$3,VLOOKUP($A302,données!$A$2:$H$500,8,0)=$M$4),1,0)</f>
        <v>#N/A</v>
      </c>
      <c r="F302" s="3" t="e">
        <f>IF(OR(VLOOKUP($A302,données!$A$2:$H$500,7,0)=$M$2,VLOOKUP($A302,données!$A$2:$H$500,7,0)=$M$3,VLOOKUP($A302,données!$A$2:$H$500,7,0)=$M$4),1,0)</f>
        <v>#N/A</v>
      </c>
      <c r="G302" s="3" t="e">
        <f>IF(OR(VLOOKUP($A302,données!$A$2:$H$500,6,0)=$M$2,VLOOKUP($A302,données!$A$2:$H$500,6,0)=$M$3,VLOOKUP($A302,données!$A$2:$H$500,6,0)=$M$4),1,0)</f>
        <v>#N/A</v>
      </c>
      <c r="H302" s="3" t="e">
        <f>IF(OR(VLOOKUP($A302,données!$A$2:$H$500,5,0)=$M$2,VLOOKUP($A302,données!$A$2:$H$500,5,0)=$M$3,VLOOKUP($A302,données!$A$2:$H$500,5,0)=$M$4),1,0)</f>
        <v>#N/A</v>
      </c>
      <c r="I302" s="8" t="e">
        <f t="shared" si="17"/>
        <v>#N/A</v>
      </c>
      <c r="J302" s="8" t="e">
        <f t="shared" si="18"/>
        <v>#N/A</v>
      </c>
    </row>
    <row r="303" spans="1:10" x14ac:dyDescent="0.25">
      <c r="A303" t="str">
        <f t="shared" si="16"/>
        <v>000</v>
      </c>
      <c r="B303" s="1">
        <f>données!B303</f>
        <v>0</v>
      </c>
      <c r="C303" s="1">
        <f>données!C303</f>
        <v>0</v>
      </c>
      <c r="D303" s="1">
        <f>données!D303</f>
        <v>0</v>
      </c>
      <c r="E303" s="3" t="e">
        <f>IF(OR(VLOOKUP($A303,données!$A$2:$H$500,8,0)=$M$2,VLOOKUP($A303,données!$A$2:$H$500,8,0)=$M$3,VLOOKUP($A303,données!$A$2:$H$500,8,0)=$M$4),1,0)</f>
        <v>#N/A</v>
      </c>
      <c r="F303" s="3" t="e">
        <f>IF(OR(VLOOKUP($A303,données!$A$2:$H$500,7,0)=$M$2,VLOOKUP($A303,données!$A$2:$H$500,7,0)=$M$3,VLOOKUP($A303,données!$A$2:$H$500,7,0)=$M$4),1,0)</f>
        <v>#N/A</v>
      </c>
      <c r="G303" s="3" t="e">
        <f>IF(OR(VLOOKUP($A303,données!$A$2:$H$500,6,0)=$M$2,VLOOKUP($A303,données!$A$2:$H$500,6,0)=$M$3,VLOOKUP($A303,données!$A$2:$H$500,6,0)=$M$4),1,0)</f>
        <v>#N/A</v>
      </c>
      <c r="H303" s="3" t="e">
        <f>IF(OR(VLOOKUP($A303,données!$A$2:$H$500,5,0)=$M$2,VLOOKUP($A303,données!$A$2:$H$500,5,0)=$M$3,VLOOKUP($A303,données!$A$2:$H$500,5,0)=$M$4),1,0)</f>
        <v>#N/A</v>
      </c>
      <c r="I303" s="8" t="e">
        <f t="shared" si="17"/>
        <v>#N/A</v>
      </c>
      <c r="J303" s="8" t="e">
        <f t="shared" si="18"/>
        <v>#N/A</v>
      </c>
    </row>
    <row r="304" spans="1:10" x14ac:dyDescent="0.25">
      <c r="A304" t="str">
        <f t="shared" si="16"/>
        <v>000</v>
      </c>
      <c r="B304" s="1">
        <f>données!B304</f>
        <v>0</v>
      </c>
      <c r="C304" s="1">
        <f>données!C304</f>
        <v>0</v>
      </c>
      <c r="D304" s="1">
        <f>données!D304</f>
        <v>0</v>
      </c>
      <c r="E304" s="3" t="e">
        <f>IF(OR(VLOOKUP($A304,données!$A$2:$H$500,8,0)=$M$2,VLOOKUP($A304,données!$A$2:$H$500,8,0)=$M$3,VLOOKUP($A304,données!$A$2:$H$500,8,0)=$M$4),1,0)</f>
        <v>#N/A</v>
      </c>
      <c r="F304" s="3" t="e">
        <f>IF(OR(VLOOKUP($A304,données!$A$2:$H$500,7,0)=$M$2,VLOOKUP($A304,données!$A$2:$H$500,7,0)=$M$3,VLOOKUP($A304,données!$A$2:$H$500,7,0)=$M$4),1,0)</f>
        <v>#N/A</v>
      </c>
      <c r="G304" s="3" t="e">
        <f>IF(OR(VLOOKUP($A304,données!$A$2:$H$500,6,0)=$M$2,VLOOKUP($A304,données!$A$2:$H$500,6,0)=$M$3,VLOOKUP($A304,données!$A$2:$H$500,6,0)=$M$4),1,0)</f>
        <v>#N/A</v>
      </c>
      <c r="H304" s="3" t="e">
        <f>IF(OR(VLOOKUP($A304,données!$A$2:$H$500,5,0)=$M$2,VLOOKUP($A304,données!$A$2:$H$500,5,0)=$M$3,VLOOKUP($A304,données!$A$2:$H$500,5,0)=$M$4),1,0)</f>
        <v>#N/A</v>
      </c>
      <c r="I304" s="8" t="e">
        <f t="shared" si="17"/>
        <v>#N/A</v>
      </c>
      <c r="J304" s="8" t="e">
        <f t="shared" si="18"/>
        <v>#N/A</v>
      </c>
    </row>
    <row r="305" spans="1:10" x14ac:dyDescent="0.25">
      <c r="A305" t="str">
        <f t="shared" si="16"/>
        <v>000</v>
      </c>
      <c r="B305" s="1">
        <f>données!B305</f>
        <v>0</v>
      </c>
      <c r="C305" s="1">
        <f>données!C305</f>
        <v>0</v>
      </c>
      <c r="D305" s="1">
        <f>données!D305</f>
        <v>0</v>
      </c>
      <c r="E305" s="3" t="e">
        <f>IF(OR(VLOOKUP($A305,données!$A$2:$H$500,8,0)=$M$2,VLOOKUP($A305,données!$A$2:$H$500,8,0)=$M$3,VLOOKUP($A305,données!$A$2:$H$500,8,0)=$M$4),1,0)</f>
        <v>#N/A</v>
      </c>
      <c r="F305" s="3" t="e">
        <f>IF(OR(VLOOKUP($A305,données!$A$2:$H$500,7,0)=$M$2,VLOOKUP($A305,données!$A$2:$H$500,7,0)=$M$3,VLOOKUP($A305,données!$A$2:$H$500,7,0)=$M$4),1,0)</f>
        <v>#N/A</v>
      </c>
      <c r="G305" s="3" t="e">
        <f>IF(OR(VLOOKUP($A305,données!$A$2:$H$500,6,0)=$M$2,VLOOKUP($A305,données!$A$2:$H$500,6,0)=$M$3,VLOOKUP($A305,données!$A$2:$H$500,6,0)=$M$4),1,0)</f>
        <v>#N/A</v>
      </c>
      <c r="H305" s="3" t="e">
        <f>IF(OR(VLOOKUP($A305,données!$A$2:$H$500,5,0)=$M$2,VLOOKUP($A305,données!$A$2:$H$500,5,0)=$M$3,VLOOKUP($A305,données!$A$2:$H$500,5,0)=$M$4),1,0)</f>
        <v>#N/A</v>
      </c>
      <c r="I305" s="8" t="e">
        <f t="shared" si="17"/>
        <v>#N/A</v>
      </c>
      <c r="J305" s="8" t="e">
        <f t="shared" si="18"/>
        <v>#N/A</v>
      </c>
    </row>
    <row r="306" spans="1:10" x14ac:dyDescent="0.25">
      <c r="A306" t="str">
        <f t="shared" si="16"/>
        <v>000</v>
      </c>
      <c r="B306" s="1">
        <f>données!B306</f>
        <v>0</v>
      </c>
      <c r="C306" s="1">
        <f>données!C306</f>
        <v>0</v>
      </c>
      <c r="D306" s="1">
        <f>données!D306</f>
        <v>0</v>
      </c>
      <c r="E306" s="3" t="e">
        <f>IF(OR(VLOOKUP($A306,données!$A$2:$H$500,8,0)=$M$2,VLOOKUP($A306,données!$A$2:$H$500,8,0)=$M$3,VLOOKUP($A306,données!$A$2:$H$500,8,0)=$M$4),1,0)</f>
        <v>#N/A</v>
      </c>
      <c r="F306" s="3" t="e">
        <f>IF(OR(VLOOKUP($A306,données!$A$2:$H$500,7,0)=$M$2,VLOOKUP($A306,données!$A$2:$H$500,7,0)=$M$3,VLOOKUP($A306,données!$A$2:$H$500,7,0)=$M$4),1,0)</f>
        <v>#N/A</v>
      </c>
      <c r="G306" s="3" t="e">
        <f>IF(OR(VLOOKUP($A306,données!$A$2:$H$500,6,0)=$M$2,VLOOKUP($A306,données!$A$2:$H$500,6,0)=$M$3,VLOOKUP($A306,données!$A$2:$H$500,6,0)=$M$4),1,0)</f>
        <v>#N/A</v>
      </c>
      <c r="H306" s="3" t="e">
        <f>IF(OR(VLOOKUP($A306,données!$A$2:$H$500,5,0)=$M$2,VLOOKUP($A306,données!$A$2:$H$500,5,0)=$M$3,VLOOKUP($A306,données!$A$2:$H$500,5,0)=$M$4),1,0)</f>
        <v>#N/A</v>
      </c>
      <c r="I306" s="8" t="e">
        <f t="shared" si="17"/>
        <v>#N/A</v>
      </c>
      <c r="J306" s="8" t="e">
        <f t="shared" si="18"/>
        <v>#N/A</v>
      </c>
    </row>
    <row r="307" spans="1:10" x14ac:dyDescent="0.25">
      <c r="A307" t="str">
        <f t="shared" si="16"/>
        <v>000</v>
      </c>
      <c r="B307" s="1">
        <f>données!B307</f>
        <v>0</v>
      </c>
      <c r="C307" s="1">
        <f>données!C307</f>
        <v>0</v>
      </c>
      <c r="D307" s="1">
        <f>données!D307</f>
        <v>0</v>
      </c>
      <c r="E307" s="3" t="e">
        <f>IF(OR(VLOOKUP($A307,données!$A$2:$H$500,8,0)=$M$2,VLOOKUP($A307,données!$A$2:$H$500,8,0)=$M$3,VLOOKUP($A307,données!$A$2:$H$500,8,0)=$M$4),1,0)</f>
        <v>#N/A</v>
      </c>
      <c r="F307" s="3" t="e">
        <f>IF(OR(VLOOKUP($A307,données!$A$2:$H$500,7,0)=$M$2,VLOOKUP($A307,données!$A$2:$H$500,7,0)=$M$3,VLOOKUP($A307,données!$A$2:$H$500,7,0)=$M$4),1,0)</f>
        <v>#N/A</v>
      </c>
      <c r="G307" s="3" t="e">
        <f>IF(OR(VLOOKUP($A307,données!$A$2:$H$500,6,0)=$M$2,VLOOKUP($A307,données!$A$2:$H$500,6,0)=$M$3,VLOOKUP($A307,données!$A$2:$H$500,6,0)=$M$4),1,0)</f>
        <v>#N/A</v>
      </c>
      <c r="H307" s="3" t="e">
        <f>IF(OR(VLOOKUP($A307,données!$A$2:$H$500,5,0)=$M$2,VLOOKUP($A307,données!$A$2:$H$500,5,0)=$M$3,VLOOKUP($A307,données!$A$2:$H$500,5,0)=$M$4),1,0)</f>
        <v>#N/A</v>
      </c>
      <c r="I307" s="8" t="e">
        <f t="shared" si="17"/>
        <v>#N/A</v>
      </c>
      <c r="J307" s="8" t="e">
        <f t="shared" si="18"/>
        <v>#N/A</v>
      </c>
    </row>
    <row r="308" spans="1:10" x14ac:dyDescent="0.25">
      <c r="A308" t="str">
        <f t="shared" si="16"/>
        <v>000</v>
      </c>
      <c r="B308" s="1">
        <f>données!B308</f>
        <v>0</v>
      </c>
      <c r="C308" s="1">
        <f>données!C308</f>
        <v>0</v>
      </c>
      <c r="D308" s="1">
        <f>données!D308</f>
        <v>0</v>
      </c>
      <c r="E308" s="3" t="e">
        <f>IF(OR(VLOOKUP($A308,données!$A$2:$H$500,8,0)=$M$2,VLOOKUP($A308,données!$A$2:$H$500,8,0)=$M$3,VLOOKUP($A308,données!$A$2:$H$500,8,0)=$M$4),1,0)</f>
        <v>#N/A</v>
      </c>
      <c r="F308" s="3" t="e">
        <f>IF(OR(VLOOKUP($A308,données!$A$2:$H$500,7,0)=$M$2,VLOOKUP($A308,données!$A$2:$H$500,7,0)=$M$3,VLOOKUP($A308,données!$A$2:$H$500,7,0)=$M$4),1,0)</f>
        <v>#N/A</v>
      </c>
      <c r="G308" s="3" t="e">
        <f>IF(OR(VLOOKUP($A308,données!$A$2:$H$500,6,0)=$M$2,VLOOKUP($A308,données!$A$2:$H$500,6,0)=$M$3,VLOOKUP($A308,données!$A$2:$H$500,6,0)=$M$4),1,0)</f>
        <v>#N/A</v>
      </c>
      <c r="H308" s="3" t="e">
        <f>IF(OR(VLOOKUP($A308,données!$A$2:$H$500,5,0)=$M$2,VLOOKUP($A308,données!$A$2:$H$500,5,0)=$M$3,VLOOKUP($A308,données!$A$2:$H$500,5,0)=$M$4),1,0)</f>
        <v>#N/A</v>
      </c>
      <c r="I308" s="8" t="e">
        <f t="shared" si="17"/>
        <v>#N/A</v>
      </c>
      <c r="J308" s="8" t="e">
        <f t="shared" si="18"/>
        <v>#N/A</v>
      </c>
    </row>
    <row r="309" spans="1:10" x14ac:dyDescent="0.25">
      <c r="A309" t="str">
        <f t="shared" si="16"/>
        <v>000</v>
      </c>
      <c r="B309" s="1">
        <f>données!B309</f>
        <v>0</v>
      </c>
      <c r="C309" s="1">
        <f>données!C309</f>
        <v>0</v>
      </c>
      <c r="D309" s="1">
        <f>données!D309</f>
        <v>0</v>
      </c>
      <c r="E309" s="3" t="e">
        <f>IF(OR(VLOOKUP($A309,données!$A$2:$H$500,8,0)=$M$2,VLOOKUP($A309,données!$A$2:$H$500,8,0)=$M$3,VLOOKUP($A309,données!$A$2:$H$500,8,0)=$M$4),1,0)</f>
        <v>#N/A</v>
      </c>
      <c r="F309" s="3" t="e">
        <f>IF(OR(VLOOKUP($A309,données!$A$2:$H$500,7,0)=$M$2,VLOOKUP($A309,données!$A$2:$H$500,7,0)=$M$3,VLOOKUP($A309,données!$A$2:$H$500,7,0)=$M$4),1,0)</f>
        <v>#N/A</v>
      </c>
      <c r="G309" s="3" t="e">
        <f>IF(OR(VLOOKUP($A309,données!$A$2:$H$500,6,0)=$M$2,VLOOKUP($A309,données!$A$2:$H$500,6,0)=$M$3,VLOOKUP($A309,données!$A$2:$H$500,6,0)=$M$4),1,0)</f>
        <v>#N/A</v>
      </c>
      <c r="H309" s="3" t="e">
        <f>IF(OR(VLOOKUP($A309,données!$A$2:$H$500,5,0)=$M$2,VLOOKUP($A309,données!$A$2:$H$500,5,0)=$M$3,VLOOKUP($A309,données!$A$2:$H$500,5,0)=$M$4),1,0)</f>
        <v>#N/A</v>
      </c>
      <c r="I309" s="8" t="e">
        <f t="shared" si="17"/>
        <v>#N/A</v>
      </c>
      <c r="J309" s="8" t="e">
        <f t="shared" si="18"/>
        <v>#N/A</v>
      </c>
    </row>
    <row r="310" spans="1:10" x14ac:dyDescent="0.25">
      <c r="A310" t="str">
        <f t="shared" si="16"/>
        <v>000</v>
      </c>
      <c r="B310" s="1">
        <f>données!B310</f>
        <v>0</v>
      </c>
      <c r="C310" s="1">
        <f>données!C310</f>
        <v>0</v>
      </c>
      <c r="D310" s="1">
        <f>données!D310</f>
        <v>0</v>
      </c>
      <c r="E310" s="3" t="e">
        <f>IF(OR(VLOOKUP($A310,données!$A$2:$H$500,8,0)=$M$2,VLOOKUP($A310,données!$A$2:$H$500,8,0)=$M$3,VLOOKUP($A310,données!$A$2:$H$500,8,0)=$M$4),1,0)</f>
        <v>#N/A</v>
      </c>
      <c r="F310" s="3" t="e">
        <f>IF(OR(VLOOKUP($A310,données!$A$2:$H$500,7,0)=$M$2,VLOOKUP($A310,données!$A$2:$H$500,7,0)=$M$3,VLOOKUP($A310,données!$A$2:$H$500,7,0)=$M$4),1,0)</f>
        <v>#N/A</v>
      </c>
      <c r="G310" s="3" t="e">
        <f>IF(OR(VLOOKUP($A310,données!$A$2:$H$500,6,0)=$M$2,VLOOKUP($A310,données!$A$2:$H$500,6,0)=$M$3,VLOOKUP($A310,données!$A$2:$H$500,6,0)=$M$4),1,0)</f>
        <v>#N/A</v>
      </c>
      <c r="H310" s="3" t="e">
        <f>IF(OR(VLOOKUP($A310,données!$A$2:$H$500,5,0)=$M$2,VLOOKUP($A310,données!$A$2:$H$500,5,0)=$M$3,VLOOKUP($A310,données!$A$2:$H$500,5,0)=$M$4),1,0)</f>
        <v>#N/A</v>
      </c>
      <c r="I310" s="8" t="e">
        <f t="shared" si="17"/>
        <v>#N/A</v>
      </c>
      <c r="J310" s="8" t="e">
        <f t="shared" si="18"/>
        <v>#N/A</v>
      </c>
    </row>
    <row r="311" spans="1:10" x14ac:dyDescent="0.25">
      <c r="A311" t="str">
        <f t="shared" si="16"/>
        <v>000</v>
      </c>
      <c r="B311" s="1">
        <f>données!B311</f>
        <v>0</v>
      </c>
      <c r="C311" s="1">
        <f>données!C311</f>
        <v>0</v>
      </c>
      <c r="D311" s="1">
        <f>données!D311</f>
        <v>0</v>
      </c>
      <c r="E311" s="3" t="e">
        <f>IF(OR(VLOOKUP($A311,données!$A$2:$H$500,8,0)=$M$2,VLOOKUP($A311,données!$A$2:$H$500,8,0)=$M$3,VLOOKUP($A311,données!$A$2:$H$500,8,0)=$M$4),1,0)</f>
        <v>#N/A</v>
      </c>
      <c r="F311" s="3" t="e">
        <f>IF(OR(VLOOKUP($A311,données!$A$2:$H$500,7,0)=$M$2,VLOOKUP($A311,données!$A$2:$H$500,7,0)=$M$3,VLOOKUP($A311,données!$A$2:$H$500,7,0)=$M$4),1,0)</f>
        <v>#N/A</v>
      </c>
      <c r="G311" s="3" t="e">
        <f>IF(OR(VLOOKUP($A311,données!$A$2:$H$500,6,0)=$M$2,VLOOKUP($A311,données!$A$2:$H$500,6,0)=$M$3,VLOOKUP($A311,données!$A$2:$H$500,6,0)=$M$4),1,0)</f>
        <v>#N/A</v>
      </c>
      <c r="H311" s="3" t="e">
        <f>IF(OR(VLOOKUP($A311,données!$A$2:$H$500,5,0)=$M$2,VLOOKUP($A311,données!$A$2:$H$500,5,0)=$M$3,VLOOKUP($A311,données!$A$2:$H$500,5,0)=$M$4),1,0)</f>
        <v>#N/A</v>
      </c>
      <c r="I311" s="8" t="e">
        <f t="shared" si="17"/>
        <v>#N/A</v>
      </c>
      <c r="J311" s="8" t="e">
        <f t="shared" si="18"/>
        <v>#N/A</v>
      </c>
    </row>
    <row r="312" spans="1:10" x14ac:dyDescent="0.25">
      <c r="A312" t="str">
        <f t="shared" si="16"/>
        <v>000</v>
      </c>
      <c r="B312" s="1">
        <f>données!B312</f>
        <v>0</v>
      </c>
      <c r="C312" s="1">
        <f>données!C312</f>
        <v>0</v>
      </c>
      <c r="D312" s="1">
        <f>données!D312</f>
        <v>0</v>
      </c>
      <c r="E312" s="3" t="e">
        <f>IF(OR(VLOOKUP($A312,données!$A$2:$H$500,8,0)=$M$2,VLOOKUP($A312,données!$A$2:$H$500,8,0)=$M$3,VLOOKUP($A312,données!$A$2:$H$500,8,0)=$M$4),1,0)</f>
        <v>#N/A</v>
      </c>
      <c r="F312" s="3" t="e">
        <f>IF(OR(VLOOKUP($A312,données!$A$2:$H$500,7,0)=$M$2,VLOOKUP($A312,données!$A$2:$H$500,7,0)=$M$3,VLOOKUP($A312,données!$A$2:$H$500,7,0)=$M$4),1,0)</f>
        <v>#N/A</v>
      </c>
      <c r="G312" s="3" t="e">
        <f>IF(OR(VLOOKUP($A312,données!$A$2:$H$500,6,0)=$M$2,VLOOKUP($A312,données!$A$2:$H$500,6,0)=$M$3,VLOOKUP($A312,données!$A$2:$H$500,6,0)=$M$4),1,0)</f>
        <v>#N/A</v>
      </c>
      <c r="H312" s="3" t="e">
        <f>IF(OR(VLOOKUP($A312,données!$A$2:$H$500,5,0)=$M$2,VLOOKUP($A312,données!$A$2:$H$500,5,0)=$M$3,VLOOKUP($A312,données!$A$2:$H$500,5,0)=$M$4),1,0)</f>
        <v>#N/A</v>
      </c>
      <c r="I312" s="8" t="e">
        <f t="shared" si="17"/>
        <v>#N/A</v>
      </c>
      <c r="J312" s="8" t="e">
        <f t="shared" si="18"/>
        <v>#N/A</v>
      </c>
    </row>
    <row r="313" spans="1:10" x14ac:dyDescent="0.25">
      <c r="A313" t="str">
        <f t="shared" si="16"/>
        <v>000</v>
      </c>
      <c r="B313" s="1">
        <f>données!B313</f>
        <v>0</v>
      </c>
      <c r="C313" s="1">
        <f>données!C313</f>
        <v>0</v>
      </c>
      <c r="D313" s="1">
        <f>données!D313</f>
        <v>0</v>
      </c>
      <c r="E313" s="3" t="e">
        <f>IF(OR(VLOOKUP($A313,données!$A$2:$H$500,8,0)=$M$2,VLOOKUP($A313,données!$A$2:$H$500,8,0)=$M$3,VLOOKUP($A313,données!$A$2:$H$500,8,0)=$M$4),1,0)</f>
        <v>#N/A</v>
      </c>
      <c r="F313" s="3" t="e">
        <f>IF(OR(VLOOKUP($A313,données!$A$2:$H$500,7,0)=$M$2,VLOOKUP($A313,données!$A$2:$H$500,7,0)=$M$3,VLOOKUP($A313,données!$A$2:$H$500,7,0)=$M$4),1,0)</f>
        <v>#N/A</v>
      </c>
      <c r="G313" s="3" t="e">
        <f>IF(OR(VLOOKUP($A313,données!$A$2:$H$500,6,0)=$M$2,VLOOKUP($A313,données!$A$2:$H$500,6,0)=$M$3,VLOOKUP($A313,données!$A$2:$H$500,6,0)=$M$4),1,0)</f>
        <v>#N/A</v>
      </c>
      <c r="H313" s="3" t="e">
        <f>IF(OR(VLOOKUP($A313,données!$A$2:$H$500,5,0)=$M$2,VLOOKUP($A313,données!$A$2:$H$500,5,0)=$M$3,VLOOKUP($A313,données!$A$2:$H$500,5,0)=$M$4),1,0)</f>
        <v>#N/A</v>
      </c>
      <c r="I313" s="8" t="e">
        <f t="shared" si="17"/>
        <v>#N/A</v>
      </c>
      <c r="J313" s="8" t="e">
        <f t="shared" si="18"/>
        <v>#N/A</v>
      </c>
    </row>
    <row r="314" spans="1:10" x14ac:dyDescent="0.25">
      <c r="A314" t="str">
        <f t="shared" si="16"/>
        <v>000</v>
      </c>
      <c r="B314" s="1">
        <f>données!B314</f>
        <v>0</v>
      </c>
      <c r="C314" s="1">
        <f>données!C314</f>
        <v>0</v>
      </c>
      <c r="D314" s="1">
        <f>données!D314</f>
        <v>0</v>
      </c>
      <c r="E314" s="3" t="e">
        <f>IF(OR(VLOOKUP($A314,données!$A$2:$H$500,8,0)=$M$2,VLOOKUP($A314,données!$A$2:$H$500,8,0)=$M$3,VLOOKUP($A314,données!$A$2:$H$500,8,0)=$M$4),1,0)</f>
        <v>#N/A</v>
      </c>
      <c r="F314" s="3" t="e">
        <f>IF(OR(VLOOKUP($A314,données!$A$2:$H$500,7,0)=$M$2,VLOOKUP($A314,données!$A$2:$H$500,7,0)=$M$3,VLOOKUP($A314,données!$A$2:$H$500,7,0)=$M$4),1,0)</f>
        <v>#N/A</v>
      </c>
      <c r="G314" s="3" t="e">
        <f>IF(OR(VLOOKUP($A314,données!$A$2:$H$500,6,0)=$M$2,VLOOKUP($A314,données!$A$2:$H$500,6,0)=$M$3,VLOOKUP($A314,données!$A$2:$H$500,6,0)=$M$4),1,0)</f>
        <v>#N/A</v>
      </c>
      <c r="H314" s="3" t="e">
        <f>IF(OR(VLOOKUP($A314,données!$A$2:$H$500,5,0)=$M$2,VLOOKUP($A314,données!$A$2:$H$500,5,0)=$M$3,VLOOKUP($A314,données!$A$2:$H$500,5,0)=$M$4),1,0)</f>
        <v>#N/A</v>
      </c>
      <c r="I314" s="8" t="e">
        <f t="shared" si="17"/>
        <v>#N/A</v>
      </c>
      <c r="J314" s="8" t="e">
        <f t="shared" si="18"/>
        <v>#N/A</v>
      </c>
    </row>
    <row r="315" spans="1:10" x14ac:dyDescent="0.25">
      <c r="A315" t="str">
        <f t="shared" si="16"/>
        <v>000</v>
      </c>
      <c r="B315" s="1">
        <f>données!B315</f>
        <v>0</v>
      </c>
      <c r="C315" s="1">
        <f>données!C315</f>
        <v>0</v>
      </c>
      <c r="D315" s="1">
        <f>données!D315</f>
        <v>0</v>
      </c>
      <c r="E315" s="3" t="e">
        <f>IF(OR(VLOOKUP($A315,données!$A$2:$H$500,8,0)=$M$2,VLOOKUP($A315,données!$A$2:$H$500,8,0)=$M$3,VLOOKUP($A315,données!$A$2:$H$500,8,0)=$M$4),1,0)</f>
        <v>#N/A</v>
      </c>
      <c r="F315" s="3" t="e">
        <f>IF(OR(VLOOKUP($A315,données!$A$2:$H$500,7,0)=$M$2,VLOOKUP($A315,données!$A$2:$H$500,7,0)=$M$3,VLOOKUP($A315,données!$A$2:$H$500,7,0)=$M$4),1,0)</f>
        <v>#N/A</v>
      </c>
      <c r="G315" s="3" t="e">
        <f>IF(OR(VLOOKUP($A315,données!$A$2:$H$500,6,0)=$M$2,VLOOKUP($A315,données!$A$2:$H$500,6,0)=$M$3,VLOOKUP($A315,données!$A$2:$H$500,6,0)=$M$4),1,0)</f>
        <v>#N/A</v>
      </c>
      <c r="H315" s="3" t="e">
        <f>IF(OR(VLOOKUP($A315,données!$A$2:$H$500,5,0)=$M$2,VLOOKUP($A315,données!$A$2:$H$500,5,0)=$M$3,VLOOKUP($A315,données!$A$2:$H$500,5,0)=$M$4),1,0)</f>
        <v>#N/A</v>
      </c>
      <c r="I315" s="8" t="e">
        <f t="shared" si="17"/>
        <v>#N/A</v>
      </c>
      <c r="J315" s="8" t="e">
        <f t="shared" si="18"/>
        <v>#N/A</v>
      </c>
    </row>
    <row r="316" spans="1:10" x14ac:dyDescent="0.25">
      <c r="A316" t="str">
        <f t="shared" si="16"/>
        <v>000</v>
      </c>
      <c r="B316" s="1">
        <f>données!B316</f>
        <v>0</v>
      </c>
      <c r="C316" s="1">
        <f>données!C316</f>
        <v>0</v>
      </c>
      <c r="D316" s="1">
        <f>données!D316</f>
        <v>0</v>
      </c>
      <c r="E316" s="3" t="e">
        <f>IF(OR(VLOOKUP($A316,données!$A$2:$H$500,8,0)=$M$2,VLOOKUP($A316,données!$A$2:$H$500,8,0)=$M$3,VLOOKUP($A316,données!$A$2:$H$500,8,0)=$M$4),1,0)</f>
        <v>#N/A</v>
      </c>
      <c r="F316" s="3" t="e">
        <f>IF(OR(VLOOKUP($A316,données!$A$2:$H$500,7,0)=$M$2,VLOOKUP($A316,données!$A$2:$H$500,7,0)=$M$3,VLOOKUP($A316,données!$A$2:$H$500,7,0)=$M$4),1,0)</f>
        <v>#N/A</v>
      </c>
      <c r="G316" s="3" t="e">
        <f>IF(OR(VLOOKUP($A316,données!$A$2:$H$500,6,0)=$M$2,VLOOKUP($A316,données!$A$2:$H$500,6,0)=$M$3,VLOOKUP($A316,données!$A$2:$H$500,6,0)=$M$4),1,0)</f>
        <v>#N/A</v>
      </c>
      <c r="H316" s="3" t="e">
        <f>IF(OR(VLOOKUP($A316,données!$A$2:$H$500,5,0)=$M$2,VLOOKUP($A316,données!$A$2:$H$500,5,0)=$M$3,VLOOKUP($A316,données!$A$2:$H$500,5,0)=$M$4),1,0)</f>
        <v>#N/A</v>
      </c>
      <c r="I316" s="8" t="e">
        <f t="shared" si="17"/>
        <v>#N/A</v>
      </c>
      <c r="J316" s="8" t="e">
        <f t="shared" si="18"/>
        <v>#N/A</v>
      </c>
    </row>
    <row r="317" spans="1:10" x14ac:dyDescent="0.25">
      <c r="A317" t="str">
        <f t="shared" si="16"/>
        <v>000</v>
      </c>
      <c r="B317" s="1">
        <f>données!B317</f>
        <v>0</v>
      </c>
      <c r="C317" s="1">
        <f>données!C317</f>
        <v>0</v>
      </c>
      <c r="D317" s="1">
        <f>données!D317</f>
        <v>0</v>
      </c>
      <c r="E317" s="3" t="e">
        <f>IF(OR(VLOOKUP($A317,données!$A$2:$H$500,8,0)=$M$2,VLOOKUP($A317,données!$A$2:$H$500,8,0)=$M$3,VLOOKUP($A317,données!$A$2:$H$500,8,0)=$M$4),1,0)</f>
        <v>#N/A</v>
      </c>
      <c r="F317" s="3" t="e">
        <f>IF(OR(VLOOKUP($A317,données!$A$2:$H$500,7,0)=$M$2,VLOOKUP($A317,données!$A$2:$H$500,7,0)=$M$3,VLOOKUP($A317,données!$A$2:$H$500,7,0)=$M$4),1,0)</f>
        <v>#N/A</v>
      </c>
      <c r="G317" s="3" t="e">
        <f>IF(OR(VLOOKUP($A317,données!$A$2:$H$500,6,0)=$M$2,VLOOKUP($A317,données!$A$2:$H$500,6,0)=$M$3,VLOOKUP($A317,données!$A$2:$H$500,6,0)=$M$4),1,0)</f>
        <v>#N/A</v>
      </c>
      <c r="H317" s="3" t="e">
        <f>IF(OR(VLOOKUP($A317,données!$A$2:$H$500,5,0)=$M$2,VLOOKUP($A317,données!$A$2:$H$500,5,0)=$M$3,VLOOKUP($A317,données!$A$2:$H$500,5,0)=$M$4),1,0)</f>
        <v>#N/A</v>
      </c>
      <c r="I317" s="8" t="e">
        <f t="shared" si="17"/>
        <v>#N/A</v>
      </c>
      <c r="J317" s="8" t="e">
        <f t="shared" si="18"/>
        <v>#N/A</v>
      </c>
    </row>
    <row r="318" spans="1:10" x14ac:dyDescent="0.25">
      <c r="A318" t="str">
        <f t="shared" si="16"/>
        <v>000</v>
      </c>
      <c r="B318" s="1">
        <f>données!B318</f>
        <v>0</v>
      </c>
      <c r="C318" s="1">
        <f>données!C318</f>
        <v>0</v>
      </c>
      <c r="D318" s="1">
        <f>données!D318</f>
        <v>0</v>
      </c>
      <c r="E318" s="3" t="e">
        <f>IF(OR(VLOOKUP($A318,données!$A$2:$H$500,8,0)=$M$2,VLOOKUP($A318,données!$A$2:$H$500,8,0)=$M$3,VLOOKUP($A318,données!$A$2:$H$500,8,0)=$M$4),1,0)</f>
        <v>#N/A</v>
      </c>
      <c r="F318" s="3" t="e">
        <f>IF(OR(VLOOKUP($A318,données!$A$2:$H$500,7,0)=$M$2,VLOOKUP($A318,données!$A$2:$H$500,7,0)=$M$3,VLOOKUP($A318,données!$A$2:$H$500,7,0)=$M$4),1,0)</f>
        <v>#N/A</v>
      </c>
      <c r="G318" s="3" t="e">
        <f>IF(OR(VLOOKUP($A318,données!$A$2:$H$500,6,0)=$M$2,VLOOKUP($A318,données!$A$2:$H$500,6,0)=$M$3,VLOOKUP($A318,données!$A$2:$H$500,6,0)=$M$4),1,0)</f>
        <v>#N/A</v>
      </c>
      <c r="H318" s="3" t="e">
        <f>IF(OR(VLOOKUP($A318,données!$A$2:$H$500,5,0)=$M$2,VLOOKUP($A318,données!$A$2:$H$500,5,0)=$M$3,VLOOKUP($A318,données!$A$2:$H$500,5,0)=$M$4),1,0)</f>
        <v>#N/A</v>
      </c>
      <c r="I318" s="8" t="e">
        <f t="shared" si="17"/>
        <v>#N/A</v>
      </c>
      <c r="J318" s="8" t="e">
        <f t="shared" si="18"/>
        <v>#N/A</v>
      </c>
    </row>
    <row r="319" spans="1:10" x14ac:dyDescent="0.25">
      <c r="A319" t="str">
        <f t="shared" si="16"/>
        <v>000</v>
      </c>
      <c r="B319" s="1">
        <f>données!B319</f>
        <v>0</v>
      </c>
      <c r="C319" s="1">
        <f>données!C319</f>
        <v>0</v>
      </c>
      <c r="D319" s="1">
        <f>données!D319</f>
        <v>0</v>
      </c>
      <c r="E319" s="3" t="e">
        <f>IF(OR(VLOOKUP($A319,données!$A$2:$H$500,8,0)=$M$2,VLOOKUP($A319,données!$A$2:$H$500,8,0)=$M$3,VLOOKUP($A319,données!$A$2:$H$500,8,0)=$M$4),1,0)</f>
        <v>#N/A</v>
      </c>
      <c r="F319" s="3" t="e">
        <f>IF(OR(VLOOKUP($A319,données!$A$2:$H$500,7,0)=$M$2,VLOOKUP($A319,données!$A$2:$H$500,7,0)=$M$3,VLOOKUP($A319,données!$A$2:$H$500,7,0)=$M$4),1,0)</f>
        <v>#N/A</v>
      </c>
      <c r="G319" s="3" t="e">
        <f>IF(OR(VLOOKUP($A319,données!$A$2:$H$500,6,0)=$M$2,VLOOKUP($A319,données!$A$2:$H$500,6,0)=$M$3,VLOOKUP($A319,données!$A$2:$H$500,6,0)=$M$4),1,0)</f>
        <v>#N/A</v>
      </c>
      <c r="H319" s="3" t="e">
        <f>IF(OR(VLOOKUP($A319,données!$A$2:$H$500,5,0)=$M$2,VLOOKUP($A319,données!$A$2:$H$500,5,0)=$M$3,VLOOKUP($A319,données!$A$2:$H$500,5,0)=$M$4),1,0)</f>
        <v>#N/A</v>
      </c>
      <c r="I319" s="8" t="e">
        <f t="shared" si="17"/>
        <v>#N/A</v>
      </c>
      <c r="J319" s="8" t="e">
        <f t="shared" si="18"/>
        <v>#N/A</v>
      </c>
    </row>
    <row r="320" spans="1:10" x14ac:dyDescent="0.25">
      <c r="A320" t="str">
        <f t="shared" si="16"/>
        <v>000</v>
      </c>
      <c r="B320" s="1">
        <f>données!B320</f>
        <v>0</v>
      </c>
      <c r="C320" s="1">
        <f>données!C320</f>
        <v>0</v>
      </c>
      <c r="D320" s="1">
        <f>données!D320</f>
        <v>0</v>
      </c>
      <c r="E320" s="3" t="e">
        <f>IF(OR(VLOOKUP($A320,données!$A$2:$H$500,8,0)=$M$2,VLOOKUP($A320,données!$A$2:$H$500,8,0)=$M$3,VLOOKUP($A320,données!$A$2:$H$500,8,0)=$M$4),1,0)</f>
        <v>#N/A</v>
      </c>
      <c r="F320" s="3" t="e">
        <f>IF(OR(VLOOKUP($A320,données!$A$2:$H$500,7,0)=$M$2,VLOOKUP($A320,données!$A$2:$H$500,7,0)=$M$3,VLOOKUP($A320,données!$A$2:$H$500,7,0)=$M$4),1,0)</f>
        <v>#N/A</v>
      </c>
      <c r="G320" s="3" t="e">
        <f>IF(OR(VLOOKUP($A320,données!$A$2:$H$500,6,0)=$M$2,VLOOKUP($A320,données!$A$2:$H$500,6,0)=$M$3,VLOOKUP($A320,données!$A$2:$H$500,6,0)=$M$4),1,0)</f>
        <v>#N/A</v>
      </c>
      <c r="H320" s="3" t="e">
        <f>IF(OR(VLOOKUP($A320,données!$A$2:$H$500,5,0)=$M$2,VLOOKUP($A320,données!$A$2:$H$500,5,0)=$M$3,VLOOKUP($A320,données!$A$2:$H$500,5,0)=$M$4),1,0)</f>
        <v>#N/A</v>
      </c>
      <c r="I320" s="8" t="e">
        <f t="shared" si="17"/>
        <v>#N/A</v>
      </c>
      <c r="J320" s="8" t="e">
        <f t="shared" si="18"/>
        <v>#N/A</v>
      </c>
    </row>
    <row r="321" spans="1:10" x14ac:dyDescent="0.25">
      <c r="A321" t="str">
        <f t="shared" si="16"/>
        <v>000</v>
      </c>
      <c r="B321" s="1">
        <f>données!B321</f>
        <v>0</v>
      </c>
      <c r="C321" s="1">
        <f>données!C321</f>
        <v>0</v>
      </c>
      <c r="D321" s="1">
        <f>données!D321</f>
        <v>0</v>
      </c>
      <c r="E321" s="3" t="e">
        <f>IF(OR(VLOOKUP($A321,données!$A$2:$H$500,8,0)=$M$2,VLOOKUP($A321,données!$A$2:$H$500,8,0)=$M$3,VLOOKUP($A321,données!$A$2:$H$500,8,0)=$M$4),1,0)</f>
        <v>#N/A</v>
      </c>
      <c r="F321" s="3" t="e">
        <f>IF(OR(VLOOKUP($A321,données!$A$2:$H$500,7,0)=$M$2,VLOOKUP($A321,données!$A$2:$H$500,7,0)=$M$3,VLOOKUP($A321,données!$A$2:$H$500,7,0)=$M$4),1,0)</f>
        <v>#N/A</v>
      </c>
      <c r="G321" s="3" t="e">
        <f>IF(OR(VLOOKUP($A321,données!$A$2:$H$500,6,0)=$M$2,VLOOKUP($A321,données!$A$2:$H$500,6,0)=$M$3,VLOOKUP($A321,données!$A$2:$H$500,6,0)=$M$4),1,0)</f>
        <v>#N/A</v>
      </c>
      <c r="H321" s="3" t="e">
        <f>IF(OR(VLOOKUP($A321,données!$A$2:$H$500,5,0)=$M$2,VLOOKUP($A321,données!$A$2:$H$500,5,0)=$M$3,VLOOKUP($A321,données!$A$2:$H$500,5,0)=$M$4),1,0)</f>
        <v>#N/A</v>
      </c>
      <c r="I321" s="8" t="e">
        <f t="shared" si="17"/>
        <v>#N/A</v>
      </c>
      <c r="J321" s="8" t="e">
        <f t="shared" si="18"/>
        <v>#N/A</v>
      </c>
    </row>
    <row r="322" spans="1:10" x14ac:dyDescent="0.25">
      <c r="A322" t="str">
        <f t="shared" si="16"/>
        <v>000</v>
      </c>
      <c r="B322" s="1">
        <f>données!B322</f>
        <v>0</v>
      </c>
      <c r="C322" s="1">
        <f>données!C322</f>
        <v>0</v>
      </c>
      <c r="D322" s="1">
        <f>données!D322</f>
        <v>0</v>
      </c>
      <c r="E322" s="3" t="e">
        <f>IF(OR(VLOOKUP($A322,données!$A$2:$H$500,8,0)=$M$2,VLOOKUP($A322,données!$A$2:$H$500,8,0)=$M$3,VLOOKUP($A322,données!$A$2:$H$500,8,0)=$M$4),1,0)</f>
        <v>#N/A</v>
      </c>
      <c r="F322" s="3" t="e">
        <f>IF(OR(VLOOKUP($A322,données!$A$2:$H$500,7,0)=$M$2,VLOOKUP($A322,données!$A$2:$H$500,7,0)=$M$3,VLOOKUP($A322,données!$A$2:$H$500,7,0)=$M$4),1,0)</f>
        <v>#N/A</v>
      </c>
      <c r="G322" s="3" t="e">
        <f>IF(OR(VLOOKUP($A322,données!$A$2:$H$500,6,0)=$M$2,VLOOKUP($A322,données!$A$2:$H$500,6,0)=$M$3,VLOOKUP($A322,données!$A$2:$H$500,6,0)=$M$4),1,0)</f>
        <v>#N/A</v>
      </c>
      <c r="H322" s="3" t="e">
        <f>IF(OR(VLOOKUP($A322,données!$A$2:$H$500,5,0)=$M$2,VLOOKUP($A322,données!$A$2:$H$500,5,0)=$M$3,VLOOKUP($A322,données!$A$2:$H$500,5,0)=$M$4),1,0)</f>
        <v>#N/A</v>
      </c>
      <c r="I322" s="8" t="e">
        <f t="shared" si="17"/>
        <v>#N/A</v>
      </c>
      <c r="J322" s="8" t="e">
        <f t="shared" si="18"/>
        <v>#N/A</v>
      </c>
    </row>
    <row r="323" spans="1:10" x14ac:dyDescent="0.25">
      <c r="A323" t="str">
        <f t="shared" si="16"/>
        <v>000</v>
      </c>
      <c r="B323" s="1">
        <f>données!B323</f>
        <v>0</v>
      </c>
      <c r="C323" s="1">
        <f>données!C323</f>
        <v>0</v>
      </c>
      <c r="D323" s="1">
        <f>données!D323</f>
        <v>0</v>
      </c>
      <c r="E323" s="3" t="e">
        <f>IF(OR(VLOOKUP($A323,données!$A$2:$H$500,8,0)=$M$2,VLOOKUP($A323,données!$A$2:$H$500,8,0)=$M$3,VLOOKUP($A323,données!$A$2:$H$500,8,0)=$M$4),1,0)</f>
        <v>#N/A</v>
      </c>
      <c r="F323" s="3" t="e">
        <f>IF(OR(VLOOKUP($A323,données!$A$2:$H$500,7,0)=$M$2,VLOOKUP($A323,données!$A$2:$H$500,7,0)=$M$3,VLOOKUP($A323,données!$A$2:$H$500,7,0)=$M$4),1,0)</f>
        <v>#N/A</v>
      </c>
      <c r="G323" s="3" t="e">
        <f>IF(OR(VLOOKUP($A323,données!$A$2:$H$500,6,0)=$M$2,VLOOKUP($A323,données!$A$2:$H$500,6,0)=$M$3,VLOOKUP($A323,données!$A$2:$H$500,6,0)=$M$4),1,0)</f>
        <v>#N/A</v>
      </c>
      <c r="H323" s="3" t="e">
        <f>IF(OR(VLOOKUP($A323,données!$A$2:$H$500,5,0)=$M$2,VLOOKUP($A323,données!$A$2:$H$500,5,0)=$M$3,VLOOKUP($A323,données!$A$2:$H$500,5,0)=$M$4),1,0)</f>
        <v>#N/A</v>
      </c>
      <c r="I323" s="8" t="e">
        <f t="shared" si="17"/>
        <v>#N/A</v>
      </c>
      <c r="J323" s="8" t="e">
        <f t="shared" si="18"/>
        <v>#N/A</v>
      </c>
    </row>
    <row r="324" spans="1:10" x14ac:dyDescent="0.25">
      <c r="A324" t="str">
        <f t="shared" si="16"/>
        <v>000</v>
      </c>
      <c r="B324" s="1">
        <f>données!B324</f>
        <v>0</v>
      </c>
      <c r="C324" s="1">
        <f>données!C324</f>
        <v>0</v>
      </c>
      <c r="D324" s="1">
        <f>données!D324</f>
        <v>0</v>
      </c>
      <c r="E324" s="3" t="e">
        <f>IF(OR(VLOOKUP($A324,données!$A$2:$H$500,8,0)=$M$2,VLOOKUP($A324,données!$A$2:$H$500,8,0)=$M$3,VLOOKUP($A324,données!$A$2:$H$500,8,0)=$M$4),1,0)</f>
        <v>#N/A</v>
      </c>
      <c r="F324" s="3" t="e">
        <f>IF(OR(VLOOKUP($A324,données!$A$2:$H$500,7,0)=$M$2,VLOOKUP($A324,données!$A$2:$H$500,7,0)=$M$3,VLOOKUP($A324,données!$A$2:$H$500,7,0)=$M$4),1,0)</f>
        <v>#N/A</v>
      </c>
      <c r="G324" s="3" t="e">
        <f>IF(OR(VLOOKUP($A324,données!$A$2:$H$500,6,0)=$M$2,VLOOKUP($A324,données!$A$2:$H$500,6,0)=$M$3,VLOOKUP($A324,données!$A$2:$H$500,6,0)=$M$4),1,0)</f>
        <v>#N/A</v>
      </c>
      <c r="H324" s="3" t="e">
        <f>IF(OR(VLOOKUP($A324,données!$A$2:$H$500,5,0)=$M$2,VLOOKUP($A324,données!$A$2:$H$500,5,0)=$M$3,VLOOKUP($A324,données!$A$2:$H$500,5,0)=$M$4),1,0)</f>
        <v>#N/A</v>
      </c>
      <c r="I324" s="8" t="e">
        <f t="shared" si="17"/>
        <v>#N/A</v>
      </c>
      <c r="J324" s="8" t="e">
        <f t="shared" si="18"/>
        <v>#N/A</v>
      </c>
    </row>
    <row r="325" spans="1:10" x14ac:dyDescent="0.25">
      <c r="A325" t="str">
        <f t="shared" si="16"/>
        <v>000</v>
      </c>
      <c r="B325" s="1">
        <f>données!B325</f>
        <v>0</v>
      </c>
      <c r="C325" s="1">
        <f>données!C325</f>
        <v>0</v>
      </c>
      <c r="D325" s="1">
        <f>données!D325</f>
        <v>0</v>
      </c>
      <c r="E325" s="3" t="e">
        <f>IF(OR(VLOOKUP($A325,données!$A$2:$H$500,8,0)=$M$2,VLOOKUP($A325,données!$A$2:$H$500,8,0)=$M$3,VLOOKUP($A325,données!$A$2:$H$500,8,0)=$M$4),1,0)</f>
        <v>#N/A</v>
      </c>
      <c r="F325" s="3" t="e">
        <f>IF(OR(VLOOKUP($A325,données!$A$2:$H$500,7,0)=$M$2,VLOOKUP($A325,données!$A$2:$H$500,7,0)=$M$3,VLOOKUP($A325,données!$A$2:$H$500,7,0)=$M$4),1,0)</f>
        <v>#N/A</v>
      </c>
      <c r="G325" s="3" t="e">
        <f>IF(OR(VLOOKUP($A325,données!$A$2:$H$500,6,0)=$M$2,VLOOKUP($A325,données!$A$2:$H$500,6,0)=$M$3,VLOOKUP($A325,données!$A$2:$H$500,6,0)=$M$4),1,0)</f>
        <v>#N/A</v>
      </c>
      <c r="H325" s="3" t="e">
        <f>IF(OR(VLOOKUP($A325,données!$A$2:$H$500,5,0)=$M$2,VLOOKUP($A325,données!$A$2:$H$500,5,0)=$M$3,VLOOKUP($A325,données!$A$2:$H$500,5,0)=$M$4),1,0)</f>
        <v>#N/A</v>
      </c>
      <c r="I325" s="8" t="e">
        <f t="shared" si="17"/>
        <v>#N/A</v>
      </c>
      <c r="J325" s="8" t="e">
        <f t="shared" si="18"/>
        <v>#N/A</v>
      </c>
    </row>
    <row r="326" spans="1:10" x14ac:dyDescent="0.25">
      <c r="A326" t="str">
        <f t="shared" si="16"/>
        <v>000</v>
      </c>
      <c r="B326" s="1">
        <f>données!B326</f>
        <v>0</v>
      </c>
      <c r="C326" s="1">
        <f>données!C326</f>
        <v>0</v>
      </c>
      <c r="D326" s="1">
        <f>données!D326</f>
        <v>0</v>
      </c>
      <c r="E326" s="3" t="e">
        <f>IF(OR(VLOOKUP($A326,données!$A$2:$H$500,8,0)=$M$2,VLOOKUP($A326,données!$A$2:$H$500,8,0)=$M$3,VLOOKUP($A326,données!$A$2:$H$500,8,0)=$M$4),1,0)</f>
        <v>#N/A</v>
      </c>
      <c r="F326" s="3" t="e">
        <f>IF(OR(VLOOKUP($A326,données!$A$2:$H$500,7,0)=$M$2,VLOOKUP($A326,données!$A$2:$H$500,7,0)=$M$3,VLOOKUP($A326,données!$A$2:$H$500,7,0)=$M$4),1,0)</f>
        <v>#N/A</v>
      </c>
      <c r="G326" s="3" t="e">
        <f>IF(OR(VLOOKUP($A326,données!$A$2:$H$500,6,0)=$M$2,VLOOKUP($A326,données!$A$2:$H$500,6,0)=$M$3,VLOOKUP($A326,données!$A$2:$H$500,6,0)=$M$4),1,0)</f>
        <v>#N/A</v>
      </c>
      <c r="H326" s="3" t="e">
        <f>IF(OR(VLOOKUP($A326,données!$A$2:$H$500,5,0)=$M$2,VLOOKUP($A326,données!$A$2:$H$500,5,0)=$M$3,VLOOKUP($A326,données!$A$2:$H$500,5,0)=$M$4),1,0)</f>
        <v>#N/A</v>
      </c>
      <c r="I326" s="8" t="e">
        <f t="shared" si="17"/>
        <v>#N/A</v>
      </c>
      <c r="J326" s="8" t="e">
        <f t="shared" si="18"/>
        <v>#N/A</v>
      </c>
    </row>
    <row r="327" spans="1:10" x14ac:dyDescent="0.25">
      <c r="A327" t="str">
        <f t="shared" si="16"/>
        <v>000</v>
      </c>
      <c r="B327" s="1">
        <f>données!B327</f>
        <v>0</v>
      </c>
      <c r="C327" s="1">
        <f>données!C327</f>
        <v>0</v>
      </c>
      <c r="D327" s="1">
        <f>données!D327</f>
        <v>0</v>
      </c>
      <c r="E327" s="3" t="e">
        <f>IF(OR(VLOOKUP($A327,données!$A$2:$H$500,8,0)=$M$2,VLOOKUP($A327,données!$A$2:$H$500,8,0)=$M$3,VLOOKUP($A327,données!$A$2:$H$500,8,0)=$M$4),1,0)</f>
        <v>#N/A</v>
      </c>
      <c r="F327" s="3" t="e">
        <f>IF(OR(VLOOKUP($A327,données!$A$2:$H$500,7,0)=$M$2,VLOOKUP($A327,données!$A$2:$H$500,7,0)=$M$3,VLOOKUP($A327,données!$A$2:$H$500,7,0)=$M$4),1,0)</f>
        <v>#N/A</v>
      </c>
      <c r="G327" s="3" t="e">
        <f>IF(OR(VLOOKUP($A327,données!$A$2:$H$500,6,0)=$M$2,VLOOKUP($A327,données!$A$2:$H$500,6,0)=$M$3,VLOOKUP($A327,données!$A$2:$H$500,6,0)=$M$4),1,0)</f>
        <v>#N/A</v>
      </c>
      <c r="H327" s="3" t="e">
        <f>IF(OR(VLOOKUP($A327,données!$A$2:$H$500,5,0)=$M$2,VLOOKUP($A327,données!$A$2:$H$500,5,0)=$M$3,VLOOKUP($A327,données!$A$2:$H$500,5,0)=$M$4),1,0)</f>
        <v>#N/A</v>
      </c>
      <c r="I327" s="8" t="e">
        <f t="shared" si="17"/>
        <v>#N/A</v>
      </c>
      <c r="J327" s="8" t="e">
        <f t="shared" si="18"/>
        <v>#N/A</v>
      </c>
    </row>
    <row r="328" spans="1:10" x14ac:dyDescent="0.25">
      <c r="A328" t="str">
        <f t="shared" si="16"/>
        <v>000</v>
      </c>
      <c r="B328" s="1">
        <f>données!B328</f>
        <v>0</v>
      </c>
      <c r="C328" s="1">
        <f>données!C328</f>
        <v>0</v>
      </c>
      <c r="D328" s="1">
        <f>données!D328</f>
        <v>0</v>
      </c>
      <c r="E328" s="3" t="e">
        <f>IF(OR(VLOOKUP($A328,données!$A$2:$H$500,8,0)=$M$2,VLOOKUP($A328,données!$A$2:$H$500,8,0)=$M$3,VLOOKUP($A328,données!$A$2:$H$500,8,0)=$M$4),1,0)</f>
        <v>#N/A</v>
      </c>
      <c r="F328" s="3" t="e">
        <f>IF(OR(VLOOKUP($A328,données!$A$2:$H$500,7,0)=$M$2,VLOOKUP($A328,données!$A$2:$H$500,7,0)=$M$3,VLOOKUP($A328,données!$A$2:$H$500,7,0)=$M$4),1,0)</f>
        <v>#N/A</v>
      </c>
      <c r="G328" s="3" t="e">
        <f>IF(OR(VLOOKUP($A328,données!$A$2:$H$500,6,0)=$M$2,VLOOKUP($A328,données!$A$2:$H$500,6,0)=$M$3,VLOOKUP($A328,données!$A$2:$H$500,6,0)=$M$4),1,0)</f>
        <v>#N/A</v>
      </c>
      <c r="H328" s="3" t="e">
        <f>IF(OR(VLOOKUP($A328,données!$A$2:$H$500,5,0)=$M$2,VLOOKUP($A328,données!$A$2:$H$500,5,0)=$M$3,VLOOKUP($A328,données!$A$2:$H$500,5,0)=$M$4),1,0)</f>
        <v>#N/A</v>
      </c>
      <c r="I328" s="8" t="e">
        <f t="shared" si="17"/>
        <v>#N/A</v>
      </c>
      <c r="J328" s="8" t="e">
        <f t="shared" si="18"/>
        <v>#N/A</v>
      </c>
    </row>
    <row r="329" spans="1:10" x14ac:dyDescent="0.25">
      <c r="A329" t="str">
        <f t="shared" si="16"/>
        <v>000</v>
      </c>
      <c r="B329" s="1">
        <f>données!B329</f>
        <v>0</v>
      </c>
      <c r="C329" s="1">
        <f>données!C329</f>
        <v>0</v>
      </c>
      <c r="D329" s="1">
        <f>données!D329</f>
        <v>0</v>
      </c>
      <c r="E329" s="3" t="e">
        <f>IF(OR(VLOOKUP($A329,données!$A$2:$H$500,8,0)=$M$2,VLOOKUP($A329,données!$A$2:$H$500,8,0)=$M$3,VLOOKUP($A329,données!$A$2:$H$500,8,0)=$M$4),1,0)</f>
        <v>#N/A</v>
      </c>
      <c r="F329" s="3" t="e">
        <f>IF(OR(VLOOKUP($A329,données!$A$2:$H$500,7,0)=$M$2,VLOOKUP($A329,données!$A$2:$H$500,7,0)=$M$3,VLOOKUP($A329,données!$A$2:$H$500,7,0)=$M$4),1,0)</f>
        <v>#N/A</v>
      </c>
      <c r="G329" s="3" t="e">
        <f>IF(OR(VLOOKUP($A329,données!$A$2:$H$500,6,0)=$M$2,VLOOKUP($A329,données!$A$2:$H$500,6,0)=$M$3,VLOOKUP($A329,données!$A$2:$H$500,6,0)=$M$4),1,0)</f>
        <v>#N/A</v>
      </c>
      <c r="H329" s="3" t="e">
        <f>IF(OR(VLOOKUP($A329,données!$A$2:$H$500,5,0)=$M$2,VLOOKUP($A329,données!$A$2:$H$500,5,0)=$M$3,VLOOKUP($A329,données!$A$2:$H$500,5,0)=$M$4),1,0)</f>
        <v>#N/A</v>
      </c>
      <c r="I329" s="8" t="e">
        <f t="shared" si="17"/>
        <v>#N/A</v>
      </c>
      <c r="J329" s="8" t="e">
        <f t="shared" si="18"/>
        <v>#N/A</v>
      </c>
    </row>
    <row r="330" spans="1:10" x14ac:dyDescent="0.25">
      <c r="A330" t="str">
        <f t="shared" si="16"/>
        <v>000</v>
      </c>
      <c r="B330" s="1">
        <f>données!B330</f>
        <v>0</v>
      </c>
      <c r="C330" s="1">
        <f>données!C330</f>
        <v>0</v>
      </c>
      <c r="D330" s="1">
        <f>données!D330</f>
        <v>0</v>
      </c>
      <c r="E330" s="3" t="e">
        <f>IF(OR(VLOOKUP($A330,données!$A$2:$H$500,8,0)=$M$2,VLOOKUP($A330,données!$A$2:$H$500,8,0)=$M$3,VLOOKUP($A330,données!$A$2:$H$500,8,0)=$M$4),1,0)</f>
        <v>#N/A</v>
      </c>
      <c r="F330" s="3" t="e">
        <f>IF(OR(VLOOKUP($A330,données!$A$2:$H$500,7,0)=$M$2,VLOOKUP($A330,données!$A$2:$H$500,7,0)=$M$3,VLOOKUP($A330,données!$A$2:$H$500,7,0)=$M$4),1,0)</f>
        <v>#N/A</v>
      </c>
      <c r="G330" s="3" t="e">
        <f>IF(OR(VLOOKUP($A330,données!$A$2:$H$500,6,0)=$M$2,VLOOKUP($A330,données!$A$2:$H$500,6,0)=$M$3,VLOOKUP($A330,données!$A$2:$H$500,6,0)=$M$4),1,0)</f>
        <v>#N/A</v>
      </c>
      <c r="H330" s="3" t="e">
        <f>IF(OR(VLOOKUP($A330,données!$A$2:$H$500,5,0)=$M$2,VLOOKUP($A330,données!$A$2:$H$500,5,0)=$M$3,VLOOKUP($A330,données!$A$2:$H$500,5,0)=$M$4),1,0)</f>
        <v>#N/A</v>
      </c>
      <c r="I330" s="8" t="e">
        <f t="shared" si="17"/>
        <v>#N/A</v>
      </c>
      <c r="J330" s="8" t="e">
        <f t="shared" si="18"/>
        <v>#N/A</v>
      </c>
    </row>
    <row r="331" spans="1:10" x14ac:dyDescent="0.25">
      <c r="A331" t="str">
        <f t="shared" si="16"/>
        <v>000</v>
      </c>
      <c r="B331" s="1">
        <f>données!B331</f>
        <v>0</v>
      </c>
      <c r="C331" s="1">
        <f>données!C331</f>
        <v>0</v>
      </c>
      <c r="D331" s="1">
        <f>données!D331</f>
        <v>0</v>
      </c>
      <c r="E331" s="3" t="e">
        <f>IF(OR(VLOOKUP($A331,données!$A$2:$H$500,8,0)=$M$2,VLOOKUP($A331,données!$A$2:$H$500,8,0)=$M$3,VLOOKUP($A331,données!$A$2:$H$500,8,0)=$M$4),1,0)</f>
        <v>#N/A</v>
      </c>
      <c r="F331" s="3" t="e">
        <f>IF(OR(VLOOKUP($A331,données!$A$2:$H$500,7,0)=$M$2,VLOOKUP($A331,données!$A$2:$H$500,7,0)=$M$3,VLOOKUP($A331,données!$A$2:$H$500,7,0)=$M$4),1,0)</f>
        <v>#N/A</v>
      </c>
      <c r="G331" s="3" t="e">
        <f>IF(OR(VLOOKUP($A331,données!$A$2:$H$500,6,0)=$M$2,VLOOKUP($A331,données!$A$2:$H$500,6,0)=$M$3,VLOOKUP($A331,données!$A$2:$H$500,6,0)=$M$4),1,0)</f>
        <v>#N/A</v>
      </c>
      <c r="H331" s="3" t="e">
        <f>IF(OR(VLOOKUP($A331,données!$A$2:$H$500,5,0)=$M$2,VLOOKUP($A331,données!$A$2:$H$500,5,0)=$M$3,VLOOKUP($A331,données!$A$2:$H$500,5,0)=$M$4),1,0)</f>
        <v>#N/A</v>
      </c>
      <c r="I331" s="8" t="e">
        <f t="shared" si="17"/>
        <v>#N/A</v>
      </c>
      <c r="J331" s="8" t="e">
        <f t="shared" si="18"/>
        <v>#N/A</v>
      </c>
    </row>
    <row r="332" spans="1:10" x14ac:dyDescent="0.25">
      <c r="A332" t="str">
        <f t="shared" si="16"/>
        <v>000</v>
      </c>
      <c r="B332" s="1">
        <f>données!B332</f>
        <v>0</v>
      </c>
      <c r="C332" s="1">
        <f>données!C332</f>
        <v>0</v>
      </c>
      <c r="D332" s="1">
        <f>données!D332</f>
        <v>0</v>
      </c>
      <c r="E332" s="3" t="e">
        <f>IF(OR(VLOOKUP($A332,données!$A$2:$H$500,8,0)=$M$2,VLOOKUP($A332,données!$A$2:$H$500,8,0)=$M$3,VLOOKUP($A332,données!$A$2:$H$500,8,0)=$M$4),1,0)</f>
        <v>#N/A</v>
      </c>
      <c r="F332" s="3" t="e">
        <f>IF(OR(VLOOKUP($A332,données!$A$2:$H$500,7,0)=$M$2,VLOOKUP($A332,données!$A$2:$H$500,7,0)=$M$3,VLOOKUP($A332,données!$A$2:$H$500,7,0)=$M$4),1,0)</f>
        <v>#N/A</v>
      </c>
      <c r="G332" s="3" t="e">
        <f>IF(OR(VLOOKUP($A332,données!$A$2:$H$500,6,0)=$M$2,VLOOKUP($A332,données!$A$2:$H$500,6,0)=$M$3,VLOOKUP($A332,données!$A$2:$H$500,6,0)=$M$4),1,0)</f>
        <v>#N/A</v>
      </c>
      <c r="H332" s="3" t="e">
        <f>IF(OR(VLOOKUP($A332,données!$A$2:$H$500,5,0)=$M$2,VLOOKUP($A332,données!$A$2:$H$500,5,0)=$M$3,VLOOKUP($A332,données!$A$2:$H$500,5,0)=$M$4),1,0)</f>
        <v>#N/A</v>
      </c>
      <c r="I332" s="8" t="e">
        <f t="shared" si="17"/>
        <v>#N/A</v>
      </c>
      <c r="J332" s="8" t="e">
        <f t="shared" si="18"/>
        <v>#N/A</v>
      </c>
    </row>
    <row r="333" spans="1:10" x14ac:dyDescent="0.25">
      <c r="A333" t="str">
        <f t="shared" si="16"/>
        <v>000</v>
      </c>
      <c r="B333" s="1">
        <f>données!B333</f>
        <v>0</v>
      </c>
      <c r="C333" s="1">
        <f>données!C333</f>
        <v>0</v>
      </c>
      <c r="D333" s="1">
        <f>données!D333</f>
        <v>0</v>
      </c>
      <c r="E333" s="3" t="e">
        <f>IF(OR(VLOOKUP($A333,données!$A$2:$H$500,8,0)=$M$2,VLOOKUP($A333,données!$A$2:$H$500,8,0)=$M$3,VLOOKUP($A333,données!$A$2:$H$500,8,0)=$M$4),1,0)</f>
        <v>#N/A</v>
      </c>
      <c r="F333" s="3" t="e">
        <f>IF(OR(VLOOKUP($A333,données!$A$2:$H$500,7,0)=$M$2,VLOOKUP($A333,données!$A$2:$H$500,7,0)=$M$3,VLOOKUP($A333,données!$A$2:$H$500,7,0)=$M$4),1,0)</f>
        <v>#N/A</v>
      </c>
      <c r="G333" s="3" t="e">
        <f>IF(OR(VLOOKUP($A333,données!$A$2:$H$500,6,0)=$M$2,VLOOKUP($A333,données!$A$2:$H$500,6,0)=$M$3,VLOOKUP($A333,données!$A$2:$H$500,6,0)=$M$4),1,0)</f>
        <v>#N/A</v>
      </c>
      <c r="H333" s="3" t="e">
        <f>IF(OR(VLOOKUP($A333,données!$A$2:$H$500,5,0)=$M$2,VLOOKUP($A333,données!$A$2:$H$500,5,0)=$M$3,VLOOKUP($A333,données!$A$2:$H$500,5,0)=$M$4),1,0)</f>
        <v>#N/A</v>
      </c>
      <c r="I333" s="8" t="e">
        <f t="shared" si="17"/>
        <v>#N/A</v>
      </c>
      <c r="J333" s="8" t="e">
        <f t="shared" si="18"/>
        <v>#N/A</v>
      </c>
    </row>
    <row r="334" spans="1:10" x14ac:dyDescent="0.25">
      <c r="A334" t="str">
        <f t="shared" si="16"/>
        <v>000</v>
      </c>
      <c r="B334" s="1">
        <f>données!B334</f>
        <v>0</v>
      </c>
      <c r="C334" s="1">
        <f>données!C334</f>
        <v>0</v>
      </c>
      <c r="D334" s="1">
        <f>données!D334</f>
        <v>0</v>
      </c>
      <c r="E334" s="3" t="e">
        <f>IF(OR(VLOOKUP($A334,données!$A$2:$H$500,8,0)=$M$2,VLOOKUP($A334,données!$A$2:$H$500,8,0)=$M$3,VLOOKUP($A334,données!$A$2:$H$500,8,0)=$M$4),1,0)</f>
        <v>#N/A</v>
      </c>
      <c r="F334" s="3" t="e">
        <f>IF(OR(VLOOKUP($A334,données!$A$2:$H$500,7,0)=$M$2,VLOOKUP($A334,données!$A$2:$H$500,7,0)=$M$3,VLOOKUP($A334,données!$A$2:$H$500,7,0)=$M$4),1,0)</f>
        <v>#N/A</v>
      </c>
      <c r="G334" s="3" t="e">
        <f>IF(OR(VLOOKUP($A334,données!$A$2:$H$500,6,0)=$M$2,VLOOKUP($A334,données!$A$2:$H$500,6,0)=$M$3,VLOOKUP($A334,données!$A$2:$H$500,6,0)=$M$4),1,0)</f>
        <v>#N/A</v>
      </c>
      <c r="H334" s="3" t="e">
        <f>IF(OR(VLOOKUP($A334,données!$A$2:$H$500,5,0)=$M$2,VLOOKUP($A334,données!$A$2:$H$500,5,0)=$M$3,VLOOKUP($A334,données!$A$2:$H$500,5,0)=$M$4),1,0)</f>
        <v>#N/A</v>
      </c>
      <c r="I334" s="8" t="e">
        <f t="shared" si="17"/>
        <v>#N/A</v>
      </c>
      <c r="J334" s="8" t="e">
        <f t="shared" si="18"/>
        <v>#N/A</v>
      </c>
    </row>
    <row r="335" spans="1:10" x14ac:dyDescent="0.25">
      <c r="A335" t="str">
        <f t="shared" si="16"/>
        <v>000</v>
      </c>
      <c r="B335" s="1">
        <f>données!B335</f>
        <v>0</v>
      </c>
      <c r="C335" s="1">
        <f>données!C335</f>
        <v>0</v>
      </c>
      <c r="D335" s="1">
        <f>données!D335</f>
        <v>0</v>
      </c>
      <c r="E335" s="3" t="e">
        <f>IF(OR(VLOOKUP($A335,données!$A$2:$H$500,8,0)=$M$2,VLOOKUP($A335,données!$A$2:$H$500,8,0)=$M$3,VLOOKUP($A335,données!$A$2:$H$500,8,0)=$M$4),1,0)</f>
        <v>#N/A</v>
      </c>
      <c r="F335" s="3" t="e">
        <f>IF(OR(VLOOKUP($A335,données!$A$2:$H$500,7,0)=$M$2,VLOOKUP($A335,données!$A$2:$H$500,7,0)=$M$3,VLOOKUP($A335,données!$A$2:$H$500,7,0)=$M$4),1,0)</f>
        <v>#N/A</v>
      </c>
      <c r="G335" s="3" t="e">
        <f>IF(OR(VLOOKUP($A335,données!$A$2:$H$500,6,0)=$M$2,VLOOKUP($A335,données!$A$2:$H$500,6,0)=$M$3,VLOOKUP($A335,données!$A$2:$H$500,6,0)=$M$4),1,0)</f>
        <v>#N/A</v>
      </c>
      <c r="H335" s="3" t="e">
        <f>IF(OR(VLOOKUP($A335,données!$A$2:$H$500,5,0)=$M$2,VLOOKUP($A335,données!$A$2:$H$500,5,0)=$M$3,VLOOKUP($A335,données!$A$2:$H$500,5,0)=$M$4),1,0)</f>
        <v>#N/A</v>
      </c>
      <c r="I335" s="8" t="e">
        <f t="shared" si="17"/>
        <v>#N/A</v>
      </c>
      <c r="J335" s="8" t="e">
        <f t="shared" si="18"/>
        <v>#N/A</v>
      </c>
    </row>
    <row r="336" spans="1:10" x14ac:dyDescent="0.25">
      <c r="A336" t="str">
        <f t="shared" si="16"/>
        <v>000</v>
      </c>
      <c r="B336" s="1">
        <f>données!B336</f>
        <v>0</v>
      </c>
      <c r="C336" s="1">
        <f>données!C336</f>
        <v>0</v>
      </c>
      <c r="D336" s="1">
        <f>données!D336</f>
        <v>0</v>
      </c>
      <c r="E336" s="3" t="e">
        <f>IF(OR(VLOOKUP($A336,données!$A$2:$H$500,8,0)=$M$2,VLOOKUP($A336,données!$A$2:$H$500,8,0)=$M$3,VLOOKUP($A336,données!$A$2:$H$500,8,0)=$M$4),1,0)</f>
        <v>#N/A</v>
      </c>
      <c r="F336" s="3" t="e">
        <f>IF(OR(VLOOKUP($A336,données!$A$2:$H$500,7,0)=$M$2,VLOOKUP($A336,données!$A$2:$H$500,7,0)=$M$3,VLOOKUP($A336,données!$A$2:$H$500,7,0)=$M$4),1,0)</f>
        <v>#N/A</v>
      </c>
      <c r="G336" s="3" t="e">
        <f>IF(OR(VLOOKUP($A336,données!$A$2:$H$500,6,0)=$M$2,VLOOKUP($A336,données!$A$2:$H$500,6,0)=$M$3,VLOOKUP($A336,données!$A$2:$H$500,6,0)=$M$4),1,0)</f>
        <v>#N/A</v>
      </c>
      <c r="H336" s="3" t="e">
        <f>IF(OR(VLOOKUP($A336,données!$A$2:$H$500,5,0)=$M$2,VLOOKUP($A336,données!$A$2:$H$500,5,0)=$M$3,VLOOKUP($A336,données!$A$2:$H$500,5,0)=$M$4),1,0)</f>
        <v>#N/A</v>
      </c>
      <c r="I336" s="8" t="e">
        <f t="shared" si="17"/>
        <v>#N/A</v>
      </c>
      <c r="J336" s="8" t="e">
        <f t="shared" si="18"/>
        <v>#N/A</v>
      </c>
    </row>
    <row r="337" spans="1:10" x14ac:dyDescent="0.25">
      <c r="A337" t="str">
        <f t="shared" si="16"/>
        <v>000</v>
      </c>
      <c r="B337" s="1">
        <f>données!B337</f>
        <v>0</v>
      </c>
      <c r="C337" s="1">
        <f>données!C337</f>
        <v>0</v>
      </c>
      <c r="D337" s="1">
        <f>données!D337</f>
        <v>0</v>
      </c>
      <c r="E337" s="3" t="e">
        <f>IF(OR(VLOOKUP($A337,données!$A$2:$H$500,8,0)=$M$2,VLOOKUP($A337,données!$A$2:$H$500,8,0)=$M$3,VLOOKUP($A337,données!$A$2:$H$500,8,0)=$M$4),1,0)</f>
        <v>#N/A</v>
      </c>
      <c r="F337" s="3" t="e">
        <f>IF(OR(VLOOKUP($A337,données!$A$2:$H$500,7,0)=$M$2,VLOOKUP($A337,données!$A$2:$H$500,7,0)=$M$3,VLOOKUP($A337,données!$A$2:$H$500,7,0)=$M$4),1,0)</f>
        <v>#N/A</v>
      </c>
      <c r="G337" s="3" t="e">
        <f>IF(OR(VLOOKUP($A337,données!$A$2:$H$500,6,0)=$M$2,VLOOKUP($A337,données!$A$2:$H$500,6,0)=$M$3,VLOOKUP($A337,données!$A$2:$H$500,6,0)=$M$4),1,0)</f>
        <v>#N/A</v>
      </c>
      <c r="H337" s="3" t="e">
        <f>IF(OR(VLOOKUP($A337,données!$A$2:$H$500,5,0)=$M$2,VLOOKUP($A337,données!$A$2:$H$500,5,0)=$M$3,VLOOKUP($A337,données!$A$2:$H$500,5,0)=$M$4),1,0)</f>
        <v>#N/A</v>
      </c>
      <c r="I337" s="8" t="e">
        <f t="shared" si="17"/>
        <v>#N/A</v>
      </c>
      <c r="J337" s="8" t="e">
        <f t="shared" si="18"/>
        <v>#N/A</v>
      </c>
    </row>
    <row r="338" spans="1:10" x14ac:dyDescent="0.25">
      <c r="A338" t="str">
        <f t="shared" si="16"/>
        <v>000</v>
      </c>
      <c r="B338" s="1">
        <f>données!B338</f>
        <v>0</v>
      </c>
      <c r="C338" s="1">
        <f>données!C338</f>
        <v>0</v>
      </c>
      <c r="D338" s="1">
        <f>données!D338</f>
        <v>0</v>
      </c>
      <c r="E338" s="3" t="e">
        <f>IF(OR(VLOOKUP($A338,données!$A$2:$H$500,8,0)=$M$2,VLOOKUP($A338,données!$A$2:$H$500,8,0)=$M$3,VLOOKUP($A338,données!$A$2:$H$500,8,0)=$M$4),1,0)</f>
        <v>#N/A</v>
      </c>
      <c r="F338" s="3" t="e">
        <f>IF(OR(VLOOKUP($A338,données!$A$2:$H$500,7,0)=$M$2,VLOOKUP($A338,données!$A$2:$H$500,7,0)=$M$3,VLOOKUP($A338,données!$A$2:$H$500,7,0)=$M$4),1,0)</f>
        <v>#N/A</v>
      </c>
      <c r="G338" s="3" t="e">
        <f>IF(OR(VLOOKUP($A338,données!$A$2:$H$500,6,0)=$M$2,VLOOKUP($A338,données!$A$2:$H$500,6,0)=$M$3,VLOOKUP($A338,données!$A$2:$H$500,6,0)=$M$4),1,0)</f>
        <v>#N/A</v>
      </c>
      <c r="H338" s="3" t="e">
        <f>IF(OR(VLOOKUP($A338,données!$A$2:$H$500,5,0)=$M$2,VLOOKUP($A338,données!$A$2:$H$500,5,0)=$M$3,VLOOKUP($A338,données!$A$2:$H$500,5,0)=$M$4),1,0)</f>
        <v>#N/A</v>
      </c>
      <c r="I338" s="8" t="e">
        <f t="shared" si="17"/>
        <v>#N/A</v>
      </c>
      <c r="J338" s="8" t="e">
        <f t="shared" si="18"/>
        <v>#N/A</v>
      </c>
    </row>
    <row r="339" spans="1:10" x14ac:dyDescent="0.25">
      <c r="A339" t="str">
        <f t="shared" si="16"/>
        <v>000</v>
      </c>
      <c r="B339" s="1">
        <f>données!B339</f>
        <v>0</v>
      </c>
      <c r="C339" s="1">
        <f>données!C339</f>
        <v>0</v>
      </c>
      <c r="D339" s="1">
        <f>données!D339</f>
        <v>0</v>
      </c>
      <c r="E339" s="3" t="e">
        <f>IF(OR(VLOOKUP($A339,données!$A$2:$H$500,8,0)=$M$2,VLOOKUP($A339,données!$A$2:$H$500,8,0)=$M$3,VLOOKUP($A339,données!$A$2:$H$500,8,0)=$M$4),1,0)</f>
        <v>#N/A</v>
      </c>
      <c r="F339" s="3" t="e">
        <f>IF(OR(VLOOKUP($A339,données!$A$2:$H$500,7,0)=$M$2,VLOOKUP($A339,données!$A$2:$H$500,7,0)=$M$3,VLOOKUP($A339,données!$A$2:$H$500,7,0)=$M$4),1,0)</f>
        <v>#N/A</v>
      </c>
      <c r="G339" s="3" t="e">
        <f>IF(OR(VLOOKUP($A339,données!$A$2:$H$500,6,0)=$M$2,VLOOKUP($A339,données!$A$2:$H$500,6,0)=$M$3,VLOOKUP($A339,données!$A$2:$H$500,6,0)=$M$4),1,0)</f>
        <v>#N/A</v>
      </c>
      <c r="H339" s="3" t="e">
        <f>IF(OR(VLOOKUP($A339,données!$A$2:$H$500,5,0)=$M$2,VLOOKUP($A339,données!$A$2:$H$500,5,0)=$M$3,VLOOKUP($A339,données!$A$2:$H$500,5,0)=$M$4),1,0)</f>
        <v>#N/A</v>
      </c>
      <c r="I339" s="8" t="e">
        <f t="shared" si="17"/>
        <v>#N/A</v>
      </c>
      <c r="J339" s="8" t="e">
        <f t="shared" si="18"/>
        <v>#N/A</v>
      </c>
    </row>
    <row r="340" spans="1:10" x14ac:dyDescent="0.25">
      <c r="A340" t="str">
        <f t="shared" si="16"/>
        <v>000</v>
      </c>
      <c r="B340" s="1">
        <f>données!B340</f>
        <v>0</v>
      </c>
      <c r="C340" s="1">
        <f>données!C340</f>
        <v>0</v>
      </c>
      <c r="D340" s="1">
        <f>données!D340</f>
        <v>0</v>
      </c>
      <c r="E340" s="3" t="e">
        <f>IF(OR(VLOOKUP($A340,données!$A$2:$H$500,8,0)=$M$2,VLOOKUP($A340,données!$A$2:$H$500,8,0)=$M$3,VLOOKUP($A340,données!$A$2:$H$500,8,0)=$M$4),1,0)</f>
        <v>#N/A</v>
      </c>
      <c r="F340" s="3" t="e">
        <f>IF(OR(VLOOKUP($A340,données!$A$2:$H$500,7,0)=$M$2,VLOOKUP($A340,données!$A$2:$H$500,7,0)=$M$3,VLOOKUP($A340,données!$A$2:$H$500,7,0)=$M$4),1,0)</f>
        <v>#N/A</v>
      </c>
      <c r="G340" s="3" t="e">
        <f>IF(OR(VLOOKUP($A340,données!$A$2:$H$500,6,0)=$M$2,VLOOKUP($A340,données!$A$2:$H$500,6,0)=$M$3,VLOOKUP($A340,données!$A$2:$H$500,6,0)=$M$4),1,0)</f>
        <v>#N/A</v>
      </c>
      <c r="H340" s="3" t="e">
        <f>IF(OR(VLOOKUP($A340,données!$A$2:$H$500,5,0)=$M$2,VLOOKUP($A340,données!$A$2:$H$500,5,0)=$M$3,VLOOKUP($A340,données!$A$2:$H$500,5,0)=$M$4),1,0)</f>
        <v>#N/A</v>
      </c>
      <c r="I340" s="8" t="e">
        <f t="shared" si="17"/>
        <v>#N/A</v>
      </c>
      <c r="J340" s="8" t="e">
        <f t="shared" si="18"/>
        <v>#N/A</v>
      </c>
    </row>
    <row r="341" spans="1:10" x14ac:dyDescent="0.25">
      <c r="A341" t="str">
        <f t="shared" si="16"/>
        <v>000</v>
      </c>
      <c r="B341" s="1">
        <f>données!B341</f>
        <v>0</v>
      </c>
      <c r="C341" s="1">
        <f>données!C341</f>
        <v>0</v>
      </c>
      <c r="D341" s="1">
        <f>données!D341</f>
        <v>0</v>
      </c>
      <c r="E341" s="3" t="e">
        <f>IF(OR(VLOOKUP($A341,données!$A$2:$H$500,8,0)=$M$2,VLOOKUP($A341,données!$A$2:$H$500,8,0)=$M$3,VLOOKUP($A341,données!$A$2:$H$500,8,0)=$M$4),1,0)</f>
        <v>#N/A</v>
      </c>
      <c r="F341" s="3" t="e">
        <f>IF(OR(VLOOKUP($A341,données!$A$2:$H$500,7,0)=$M$2,VLOOKUP($A341,données!$A$2:$H$500,7,0)=$M$3,VLOOKUP($A341,données!$A$2:$H$500,7,0)=$M$4),1,0)</f>
        <v>#N/A</v>
      </c>
      <c r="G341" s="3" t="e">
        <f>IF(OR(VLOOKUP($A341,données!$A$2:$H$500,6,0)=$M$2,VLOOKUP($A341,données!$A$2:$H$500,6,0)=$M$3,VLOOKUP($A341,données!$A$2:$H$500,6,0)=$M$4),1,0)</f>
        <v>#N/A</v>
      </c>
      <c r="H341" s="3" t="e">
        <f>IF(OR(VLOOKUP($A341,données!$A$2:$H$500,5,0)=$M$2,VLOOKUP($A341,données!$A$2:$H$500,5,0)=$M$3,VLOOKUP($A341,données!$A$2:$H$500,5,0)=$M$4),1,0)</f>
        <v>#N/A</v>
      </c>
      <c r="I341" s="8" t="e">
        <f t="shared" si="17"/>
        <v>#N/A</v>
      </c>
      <c r="J341" s="8" t="e">
        <f t="shared" si="18"/>
        <v>#N/A</v>
      </c>
    </row>
    <row r="342" spans="1:10" x14ac:dyDescent="0.25">
      <c r="A342" t="str">
        <f t="shared" si="16"/>
        <v>000</v>
      </c>
      <c r="B342" s="1">
        <f>données!B342</f>
        <v>0</v>
      </c>
      <c r="C342" s="1">
        <f>données!C342</f>
        <v>0</v>
      </c>
      <c r="D342" s="1">
        <f>données!D342</f>
        <v>0</v>
      </c>
      <c r="E342" s="3" t="e">
        <f>IF(OR(VLOOKUP($A342,données!$A$2:$H$500,8,0)=$M$2,VLOOKUP($A342,données!$A$2:$H$500,8,0)=$M$3,VLOOKUP($A342,données!$A$2:$H$500,8,0)=$M$4),1,0)</f>
        <v>#N/A</v>
      </c>
      <c r="F342" s="3" t="e">
        <f>IF(OR(VLOOKUP($A342,données!$A$2:$H$500,7,0)=$M$2,VLOOKUP($A342,données!$A$2:$H$500,7,0)=$M$3,VLOOKUP($A342,données!$A$2:$H$500,7,0)=$M$4),1,0)</f>
        <v>#N/A</v>
      </c>
      <c r="G342" s="3" t="e">
        <f>IF(OR(VLOOKUP($A342,données!$A$2:$H$500,6,0)=$M$2,VLOOKUP($A342,données!$A$2:$H$500,6,0)=$M$3,VLOOKUP($A342,données!$A$2:$H$500,6,0)=$M$4),1,0)</f>
        <v>#N/A</v>
      </c>
      <c r="H342" s="3" t="e">
        <f>IF(OR(VLOOKUP($A342,données!$A$2:$H$500,5,0)=$M$2,VLOOKUP($A342,données!$A$2:$H$500,5,0)=$M$3,VLOOKUP($A342,données!$A$2:$H$500,5,0)=$M$4),1,0)</f>
        <v>#N/A</v>
      </c>
      <c r="I342" s="8" t="e">
        <f t="shared" si="17"/>
        <v>#N/A</v>
      </c>
      <c r="J342" s="8" t="e">
        <f t="shared" si="18"/>
        <v>#N/A</v>
      </c>
    </row>
    <row r="343" spans="1:10" x14ac:dyDescent="0.25">
      <c r="A343" t="str">
        <f t="shared" si="16"/>
        <v>000</v>
      </c>
      <c r="B343" s="1">
        <f>données!B343</f>
        <v>0</v>
      </c>
      <c r="C343" s="1">
        <f>données!C343</f>
        <v>0</v>
      </c>
      <c r="D343" s="1">
        <f>données!D343</f>
        <v>0</v>
      </c>
      <c r="E343" s="3" t="e">
        <f>IF(OR(VLOOKUP($A343,données!$A$2:$H$500,8,0)=$M$2,VLOOKUP($A343,données!$A$2:$H$500,8,0)=$M$3,VLOOKUP($A343,données!$A$2:$H$500,8,0)=$M$4),1,0)</f>
        <v>#N/A</v>
      </c>
      <c r="F343" s="3" t="e">
        <f>IF(OR(VLOOKUP($A343,données!$A$2:$H$500,7,0)=$M$2,VLOOKUP($A343,données!$A$2:$H$500,7,0)=$M$3,VLOOKUP($A343,données!$A$2:$H$500,7,0)=$M$4),1,0)</f>
        <v>#N/A</v>
      </c>
      <c r="G343" s="3" t="e">
        <f>IF(OR(VLOOKUP($A343,données!$A$2:$H$500,6,0)=$M$2,VLOOKUP($A343,données!$A$2:$H$500,6,0)=$M$3,VLOOKUP($A343,données!$A$2:$H$500,6,0)=$M$4),1,0)</f>
        <v>#N/A</v>
      </c>
      <c r="H343" s="3" t="e">
        <f>IF(OR(VLOOKUP($A343,données!$A$2:$H$500,5,0)=$M$2,VLOOKUP($A343,données!$A$2:$H$500,5,0)=$M$3,VLOOKUP($A343,données!$A$2:$H$500,5,0)=$M$4),1,0)</f>
        <v>#N/A</v>
      </c>
      <c r="I343" s="8" t="e">
        <f t="shared" si="17"/>
        <v>#N/A</v>
      </c>
      <c r="J343" s="8" t="e">
        <f t="shared" si="18"/>
        <v>#N/A</v>
      </c>
    </row>
    <row r="344" spans="1:10" x14ac:dyDescent="0.25">
      <c r="A344" t="str">
        <f t="shared" si="16"/>
        <v>000</v>
      </c>
      <c r="B344" s="1">
        <f>données!B344</f>
        <v>0</v>
      </c>
      <c r="C344" s="1">
        <f>données!C344</f>
        <v>0</v>
      </c>
      <c r="D344" s="1">
        <f>données!D344</f>
        <v>0</v>
      </c>
      <c r="E344" s="3" t="e">
        <f>IF(OR(VLOOKUP($A344,données!$A$2:$H$500,8,0)=$M$2,VLOOKUP($A344,données!$A$2:$H$500,8,0)=$M$3,VLOOKUP($A344,données!$A$2:$H$500,8,0)=$M$4),1,0)</f>
        <v>#N/A</v>
      </c>
      <c r="F344" s="3" t="e">
        <f>IF(OR(VLOOKUP($A344,données!$A$2:$H$500,7,0)=$M$2,VLOOKUP($A344,données!$A$2:$H$500,7,0)=$M$3,VLOOKUP($A344,données!$A$2:$H$500,7,0)=$M$4),1,0)</f>
        <v>#N/A</v>
      </c>
      <c r="G344" s="3" t="e">
        <f>IF(OR(VLOOKUP($A344,données!$A$2:$H$500,6,0)=$M$2,VLOOKUP($A344,données!$A$2:$H$500,6,0)=$M$3,VLOOKUP($A344,données!$A$2:$H$500,6,0)=$M$4),1,0)</f>
        <v>#N/A</v>
      </c>
      <c r="H344" s="3" t="e">
        <f>IF(OR(VLOOKUP($A344,données!$A$2:$H$500,5,0)=$M$2,VLOOKUP($A344,données!$A$2:$H$500,5,0)=$M$3,VLOOKUP($A344,données!$A$2:$H$500,5,0)=$M$4),1,0)</f>
        <v>#N/A</v>
      </c>
      <c r="I344" s="8" t="e">
        <f t="shared" si="17"/>
        <v>#N/A</v>
      </c>
      <c r="J344" s="8" t="e">
        <f t="shared" si="18"/>
        <v>#N/A</v>
      </c>
    </row>
    <row r="345" spans="1:10" x14ac:dyDescent="0.25">
      <c r="A345" t="str">
        <f t="shared" si="16"/>
        <v>000</v>
      </c>
      <c r="B345" s="1">
        <f>données!B345</f>
        <v>0</v>
      </c>
      <c r="C345" s="1">
        <f>données!C345</f>
        <v>0</v>
      </c>
      <c r="D345" s="1">
        <f>données!D345</f>
        <v>0</v>
      </c>
      <c r="E345" s="3" t="e">
        <f>IF(OR(VLOOKUP($A345,données!$A$2:$H$500,8,0)=$M$2,VLOOKUP($A345,données!$A$2:$H$500,8,0)=$M$3,VLOOKUP($A345,données!$A$2:$H$500,8,0)=$M$4),1,0)</f>
        <v>#N/A</v>
      </c>
      <c r="F345" s="3" t="e">
        <f>IF(OR(VLOOKUP($A345,données!$A$2:$H$500,7,0)=$M$2,VLOOKUP($A345,données!$A$2:$H$500,7,0)=$M$3,VLOOKUP($A345,données!$A$2:$H$500,7,0)=$M$4),1,0)</f>
        <v>#N/A</v>
      </c>
      <c r="G345" s="3" t="e">
        <f>IF(OR(VLOOKUP($A345,données!$A$2:$H$500,6,0)=$M$2,VLOOKUP($A345,données!$A$2:$H$500,6,0)=$M$3,VLOOKUP($A345,données!$A$2:$H$500,6,0)=$M$4),1,0)</f>
        <v>#N/A</v>
      </c>
      <c r="H345" s="3" t="e">
        <f>IF(OR(VLOOKUP($A345,données!$A$2:$H$500,5,0)=$M$2,VLOOKUP($A345,données!$A$2:$H$500,5,0)=$M$3,VLOOKUP($A345,données!$A$2:$H$500,5,0)=$M$4),1,0)</f>
        <v>#N/A</v>
      </c>
      <c r="I345" s="8" t="e">
        <f t="shared" si="17"/>
        <v>#N/A</v>
      </c>
      <c r="J345" s="8" t="e">
        <f t="shared" si="18"/>
        <v>#N/A</v>
      </c>
    </row>
    <row r="346" spans="1:10" x14ac:dyDescent="0.25">
      <c r="A346" t="str">
        <f t="shared" si="16"/>
        <v>000</v>
      </c>
      <c r="B346" s="1">
        <f>données!B346</f>
        <v>0</v>
      </c>
      <c r="C346" s="1">
        <f>données!C346</f>
        <v>0</v>
      </c>
      <c r="D346" s="1">
        <f>données!D346</f>
        <v>0</v>
      </c>
      <c r="E346" s="3" t="e">
        <f>IF(OR(VLOOKUP($A346,données!$A$2:$H$500,8,0)=$M$2,VLOOKUP($A346,données!$A$2:$H$500,8,0)=$M$3,VLOOKUP($A346,données!$A$2:$H$500,8,0)=$M$4),1,0)</f>
        <v>#N/A</v>
      </c>
      <c r="F346" s="3" t="e">
        <f>IF(OR(VLOOKUP($A346,données!$A$2:$H$500,7,0)=$M$2,VLOOKUP($A346,données!$A$2:$H$500,7,0)=$M$3,VLOOKUP($A346,données!$A$2:$H$500,7,0)=$M$4),1,0)</f>
        <v>#N/A</v>
      </c>
      <c r="G346" s="3" t="e">
        <f>IF(OR(VLOOKUP($A346,données!$A$2:$H$500,6,0)=$M$2,VLOOKUP($A346,données!$A$2:$H$500,6,0)=$M$3,VLOOKUP($A346,données!$A$2:$H$500,6,0)=$M$4),1,0)</f>
        <v>#N/A</v>
      </c>
      <c r="H346" s="3" t="e">
        <f>IF(OR(VLOOKUP($A346,données!$A$2:$H$500,5,0)=$M$2,VLOOKUP($A346,données!$A$2:$H$500,5,0)=$M$3,VLOOKUP($A346,données!$A$2:$H$500,5,0)=$M$4),1,0)</f>
        <v>#N/A</v>
      </c>
      <c r="I346" s="8" t="e">
        <f t="shared" si="17"/>
        <v>#N/A</v>
      </c>
      <c r="J346" s="8" t="e">
        <f t="shared" si="18"/>
        <v>#N/A</v>
      </c>
    </row>
    <row r="347" spans="1:10" x14ac:dyDescent="0.25">
      <c r="A347" t="str">
        <f t="shared" si="16"/>
        <v>000</v>
      </c>
      <c r="B347" s="1">
        <f>données!B347</f>
        <v>0</v>
      </c>
      <c r="C347" s="1">
        <f>données!C347</f>
        <v>0</v>
      </c>
      <c r="D347" s="1">
        <f>données!D347</f>
        <v>0</v>
      </c>
      <c r="E347" s="3" t="e">
        <f>IF(OR(VLOOKUP($A347,données!$A$2:$H$500,8,0)=$M$2,VLOOKUP($A347,données!$A$2:$H$500,8,0)=$M$3,VLOOKUP($A347,données!$A$2:$H$500,8,0)=$M$4),1,0)</f>
        <v>#N/A</v>
      </c>
      <c r="F347" s="3" t="e">
        <f>IF(OR(VLOOKUP($A347,données!$A$2:$H$500,7,0)=$M$2,VLOOKUP($A347,données!$A$2:$H$500,7,0)=$M$3,VLOOKUP($A347,données!$A$2:$H$500,7,0)=$M$4),1,0)</f>
        <v>#N/A</v>
      </c>
      <c r="G347" s="3" t="e">
        <f>IF(OR(VLOOKUP($A347,données!$A$2:$H$500,6,0)=$M$2,VLOOKUP($A347,données!$A$2:$H$500,6,0)=$M$3,VLOOKUP($A347,données!$A$2:$H$500,6,0)=$M$4),1,0)</f>
        <v>#N/A</v>
      </c>
      <c r="H347" s="3" t="e">
        <f>IF(OR(VLOOKUP($A347,données!$A$2:$H$500,5,0)=$M$2,VLOOKUP($A347,données!$A$2:$H$500,5,0)=$M$3,VLOOKUP($A347,données!$A$2:$H$500,5,0)=$M$4),1,0)</f>
        <v>#N/A</v>
      </c>
      <c r="I347" s="8" t="e">
        <f t="shared" si="17"/>
        <v>#N/A</v>
      </c>
      <c r="J347" s="8" t="e">
        <f t="shared" si="18"/>
        <v>#N/A</v>
      </c>
    </row>
    <row r="348" spans="1:10" x14ac:dyDescent="0.25">
      <c r="A348" t="str">
        <f t="shared" si="16"/>
        <v>000</v>
      </c>
      <c r="B348" s="1">
        <f>données!B348</f>
        <v>0</v>
      </c>
      <c r="C348" s="1">
        <f>données!C348</f>
        <v>0</v>
      </c>
      <c r="D348" s="1">
        <f>données!D348</f>
        <v>0</v>
      </c>
      <c r="E348" s="3" t="e">
        <f>IF(OR(VLOOKUP($A348,données!$A$2:$H$500,8,0)=$M$2,VLOOKUP($A348,données!$A$2:$H$500,8,0)=$M$3,VLOOKUP($A348,données!$A$2:$H$500,8,0)=$M$4),1,0)</f>
        <v>#N/A</v>
      </c>
      <c r="F348" s="3" t="e">
        <f>IF(OR(VLOOKUP($A348,données!$A$2:$H$500,7,0)=$M$2,VLOOKUP($A348,données!$A$2:$H$500,7,0)=$M$3,VLOOKUP($A348,données!$A$2:$H$500,7,0)=$M$4),1,0)</f>
        <v>#N/A</v>
      </c>
      <c r="G348" s="3" t="e">
        <f>IF(OR(VLOOKUP($A348,données!$A$2:$H$500,6,0)=$M$2,VLOOKUP($A348,données!$A$2:$H$500,6,0)=$M$3,VLOOKUP($A348,données!$A$2:$H$500,6,0)=$M$4),1,0)</f>
        <v>#N/A</v>
      </c>
      <c r="H348" s="3" t="e">
        <f>IF(OR(VLOOKUP($A348,données!$A$2:$H$500,5,0)=$M$2,VLOOKUP($A348,données!$A$2:$H$500,5,0)=$M$3,VLOOKUP($A348,données!$A$2:$H$500,5,0)=$M$4),1,0)</f>
        <v>#N/A</v>
      </c>
      <c r="I348" s="8" t="e">
        <f t="shared" si="17"/>
        <v>#N/A</v>
      </c>
      <c r="J348" s="8" t="e">
        <f t="shared" si="18"/>
        <v>#N/A</v>
      </c>
    </row>
    <row r="349" spans="1:10" x14ac:dyDescent="0.25">
      <c r="A349" t="str">
        <f t="shared" si="16"/>
        <v>000</v>
      </c>
      <c r="B349" s="1">
        <f>données!B349</f>
        <v>0</v>
      </c>
      <c r="C349" s="1">
        <f>données!C349</f>
        <v>0</v>
      </c>
      <c r="D349" s="1">
        <f>données!D349</f>
        <v>0</v>
      </c>
      <c r="E349" s="3" t="e">
        <f>IF(OR(VLOOKUP($A349,données!$A$2:$H$500,8,0)=$M$2,VLOOKUP($A349,données!$A$2:$H$500,8,0)=$M$3,VLOOKUP($A349,données!$A$2:$H$500,8,0)=$M$4),1,0)</f>
        <v>#N/A</v>
      </c>
      <c r="F349" s="3" t="e">
        <f>IF(OR(VLOOKUP($A349,données!$A$2:$H$500,7,0)=$M$2,VLOOKUP($A349,données!$A$2:$H$500,7,0)=$M$3,VLOOKUP($A349,données!$A$2:$H$500,7,0)=$M$4),1,0)</f>
        <v>#N/A</v>
      </c>
      <c r="G349" s="3" t="e">
        <f>IF(OR(VLOOKUP($A349,données!$A$2:$H$500,6,0)=$M$2,VLOOKUP($A349,données!$A$2:$H$500,6,0)=$M$3,VLOOKUP($A349,données!$A$2:$H$500,6,0)=$M$4),1,0)</f>
        <v>#N/A</v>
      </c>
      <c r="H349" s="3" t="e">
        <f>IF(OR(VLOOKUP($A349,données!$A$2:$H$500,5,0)=$M$2,VLOOKUP($A349,données!$A$2:$H$500,5,0)=$M$3,VLOOKUP($A349,données!$A$2:$H$500,5,0)=$M$4),1,0)</f>
        <v>#N/A</v>
      </c>
      <c r="I349" s="8" t="e">
        <f t="shared" si="17"/>
        <v>#N/A</v>
      </c>
      <c r="J349" s="8" t="e">
        <f t="shared" si="18"/>
        <v>#N/A</v>
      </c>
    </row>
    <row r="350" spans="1:10" x14ac:dyDescent="0.25">
      <c r="A350" t="str">
        <f t="shared" si="16"/>
        <v>000</v>
      </c>
      <c r="B350" s="1">
        <f>données!B350</f>
        <v>0</v>
      </c>
      <c r="C350" s="1">
        <f>données!C350</f>
        <v>0</v>
      </c>
      <c r="D350" s="1">
        <f>données!D350</f>
        <v>0</v>
      </c>
      <c r="E350" s="3" t="e">
        <f>IF(OR(VLOOKUP($A350,données!$A$2:$H$500,8,0)=$M$2,VLOOKUP($A350,données!$A$2:$H$500,8,0)=$M$3,VLOOKUP($A350,données!$A$2:$H$500,8,0)=$M$4),1,0)</f>
        <v>#N/A</v>
      </c>
      <c r="F350" s="3" t="e">
        <f>IF(OR(VLOOKUP($A350,données!$A$2:$H$500,7,0)=$M$2,VLOOKUP($A350,données!$A$2:$H$500,7,0)=$M$3,VLOOKUP($A350,données!$A$2:$H$500,7,0)=$M$4),1,0)</f>
        <v>#N/A</v>
      </c>
      <c r="G350" s="3" t="e">
        <f>IF(OR(VLOOKUP($A350,données!$A$2:$H$500,6,0)=$M$2,VLOOKUP($A350,données!$A$2:$H$500,6,0)=$M$3,VLOOKUP($A350,données!$A$2:$H$500,6,0)=$M$4),1,0)</f>
        <v>#N/A</v>
      </c>
      <c r="H350" s="3" t="e">
        <f>IF(OR(VLOOKUP($A350,données!$A$2:$H$500,5,0)=$M$2,VLOOKUP($A350,données!$A$2:$H$500,5,0)=$M$3,VLOOKUP($A350,données!$A$2:$H$500,5,0)=$M$4),1,0)</f>
        <v>#N/A</v>
      </c>
      <c r="I350" s="8" t="e">
        <f t="shared" si="17"/>
        <v>#N/A</v>
      </c>
      <c r="J350" s="8" t="e">
        <f t="shared" si="18"/>
        <v>#N/A</v>
      </c>
    </row>
    <row r="351" spans="1:10" x14ac:dyDescent="0.25">
      <c r="A351" t="str">
        <f t="shared" si="16"/>
        <v>000</v>
      </c>
      <c r="B351" s="1">
        <f>données!B351</f>
        <v>0</v>
      </c>
      <c r="C351" s="1">
        <f>données!C351</f>
        <v>0</v>
      </c>
      <c r="D351" s="1">
        <f>données!D351</f>
        <v>0</v>
      </c>
      <c r="E351" s="3" t="e">
        <f>IF(OR(VLOOKUP($A351,données!$A$2:$H$500,8,0)=$M$2,VLOOKUP($A351,données!$A$2:$H$500,8,0)=$M$3,VLOOKUP($A351,données!$A$2:$H$500,8,0)=$M$4),1,0)</f>
        <v>#N/A</v>
      </c>
      <c r="F351" s="3" t="e">
        <f>IF(OR(VLOOKUP($A351,données!$A$2:$H$500,7,0)=$M$2,VLOOKUP($A351,données!$A$2:$H$500,7,0)=$M$3,VLOOKUP($A351,données!$A$2:$H$500,7,0)=$M$4),1,0)</f>
        <v>#N/A</v>
      </c>
      <c r="G351" s="3" t="e">
        <f>IF(OR(VLOOKUP($A351,données!$A$2:$H$500,6,0)=$M$2,VLOOKUP($A351,données!$A$2:$H$500,6,0)=$M$3,VLOOKUP($A351,données!$A$2:$H$500,6,0)=$M$4),1,0)</f>
        <v>#N/A</v>
      </c>
      <c r="H351" s="3" t="e">
        <f>IF(OR(VLOOKUP($A351,données!$A$2:$H$500,5,0)=$M$2,VLOOKUP($A351,données!$A$2:$H$500,5,0)=$M$3,VLOOKUP($A351,données!$A$2:$H$500,5,0)=$M$4),1,0)</f>
        <v>#N/A</v>
      </c>
      <c r="I351" s="8" t="e">
        <f t="shared" si="17"/>
        <v>#N/A</v>
      </c>
      <c r="J351" s="8" t="e">
        <f t="shared" si="18"/>
        <v>#N/A</v>
      </c>
    </row>
    <row r="352" spans="1:10" x14ac:dyDescent="0.25">
      <c r="A352" t="str">
        <f t="shared" si="16"/>
        <v>000</v>
      </c>
      <c r="B352" s="1">
        <f>données!B352</f>
        <v>0</v>
      </c>
      <c r="C352" s="1">
        <f>données!C352</f>
        <v>0</v>
      </c>
      <c r="D352" s="1">
        <f>données!D352</f>
        <v>0</v>
      </c>
      <c r="E352" s="3" t="e">
        <f>IF(OR(VLOOKUP($A352,données!$A$2:$H$500,8,0)=$M$2,VLOOKUP($A352,données!$A$2:$H$500,8,0)=$M$3,VLOOKUP($A352,données!$A$2:$H$500,8,0)=$M$4),1,0)</f>
        <v>#N/A</v>
      </c>
      <c r="F352" s="3" t="e">
        <f>IF(OR(VLOOKUP($A352,données!$A$2:$H$500,7,0)=$M$2,VLOOKUP($A352,données!$A$2:$H$500,7,0)=$M$3,VLOOKUP($A352,données!$A$2:$H$500,7,0)=$M$4),1,0)</f>
        <v>#N/A</v>
      </c>
      <c r="G352" s="3" t="e">
        <f>IF(OR(VLOOKUP($A352,données!$A$2:$H$500,6,0)=$M$2,VLOOKUP($A352,données!$A$2:$H$500,6,0)=$M$3,VLOOKUP($A352,données!$A$2:$H$500,6,0)=$M$4),1,0)</f>
        <v>#N/A</v>
      </c>
      <c r="H352" s="3" t="e">
        <f>IF(OR(VLOOKUP($A352,données!$A$2:$H$500,5,0)=$M$2,VLOOKUP($A352,données!$A$2:$H$500,5,0)=$M$3,VLOOKUP($A352,données!$A$2:$H$500,5,0)=$M$4),1,0)</f>
        <v>#N/A</v>
      </c>
      <c r="I352" s="8" t="e">
        <f t="shared" si="17"/>
        <v>#N/A</v>
      </c>
      <c r="J352" s="8" t="e">
        <f t="shared" si="18"/>
        <v>#N/A</v>
      </c>
    </row>
    <row r="353" spans="1:10" x14ac:dyDescent="0.25">
      <c r="A353" t="str">
        <f t="shared" si="16"/>
        <v>000</v>
      </c>
      <c r="B353" s="1">
        <f>données!B353</f>
        <v>0</v>
      </c>
      <c r="C353" s="1">
        <f>données!C353</f>
        <v>0</v>
      </c>
      <c r="D353" s="1">
        <f>données!D353</f>
        <v>0</v>
      </c>
      <c r="E353" s="3" t="e">
        <f>IF(OR(VLOOKUP($A353,données!$A$2:$H$500,8,0)=$M$2,VLOOKUP($A353,données!$A$2:$H$500,8,0)=$M$3,VLOOKUP($A353,données!$A$2:$H$500,8,0)=$M$4),1,0)</f>
        <v>#N/A</v>
      </c>
      <c r="F353" s="3" t="e">
        <f>IF(OR(VLOOKUP($A353,données!$A$2:$H$500,7,0)=$M$2,VLOOKUP($A353,données!$A$2:$H$500,7,0)=$M$3,VLOOKUP($A353,données!$A$2:$H$500,7,0)=$M$4),1,0)</f>
        <v>#N/A</v>
      </c>
      <c r="G353" s="3" t="e">
        <f>IF(OR(VLOOKUP($A353,données!$A$2:$H$500,6,0)=$M$2,VLOOKUP($A353,données!$A$2:$H$500,6,0)=$M$3,VLOOKUP($A353,données!$A$2:$H$500,6,0)=$M$4),1,0)</f>
        <v>#N/A</v>
      </c>
      <c r="H353" s="3" t="e">
        <f>IF(OR(VLOOKUP($A353,données!$A$2:$H$500,5,0)=$M$2,VLOOKUP($A353,données!$A$2:$H$500,5,0)=$M$3,VLOOKUP($A353,données!$A$2:$H$500,5,0)=$M$4),1,0)</f>
        <v>#N/A</v>
      </c>
      <c r="I353" s="8" t="e">
        <f t="shared" si="17"/>
        <v>#N/A</v>
      </c>
      <c r="J353" s="8" t="e">
        <f t="shared" si="18"/>
        <v>#N/A</v>
      </c>
    </row>
    <row r="354" spans="1:10" x14ac:dyDescent="0.25">
      <c r="A354" t="str">
        <f t="shared" si="16"/>
        <v>000</v>
      </c>
      <c r="B354" s="1">
        <f>données!B354</f>
        <v>0</v>
      </c>
      <c r="C354" s="1">
        <f>données!C354</f>
        <v>0</v>
      </c>
      <c r="D354" s="1">
        <f>données!D354</f>
        <v>0</v>
      </c>
      <c r="E354" s="3" t="e">
        <f>IF(OR(VLOOKUP($A354,données!$A$2:$H$500,8,0)=$M$2,VLOOKUP($A354,données!$A$2:$H$500,8,0)=$M$3,VLOOKUP($A354,données!$A$2:$H$500,8,0)=$M$4),1,0)</f>
        <v>#N/A</v>
      </c>
      <c r="F354" s="3" t="e">
        <f>IF(OR(VLOOKUP($A354,données!$A$2:$H$500,7,0)=$M$2,VLOOKUP($A354,données!$A$2:$H$500,7,0)=$M$3,VLOOKUP($A354,données!$A$2:$H$500,7,0)=$M$4),1,0)</f>
        <v>#N/A</v>
      </c>
      <c r="G354" s="3" t="e">
        <f>IF(OR(VLOOKUP($A354,données!$A$2:$H$500,6,0)=$M$2,VLOOKUP($A354,données!$A$2:$H$500,6,0)=$M$3,VLOOKUP($A354,données!$A$2:$H$500,6,0)=$M$4),1,0)</f>
        <v>#N/A</v>
      </c>
      <c r="H354" s="3" t="e">
        <f>IF(OR(VLOOKUP($A354,données!$A$2:$H$500,5,0)=$M$2,VLOOKUP($A354,données!$A$2:$H$500,5,0)=$M$3,VLOOKUP($A354,données!$A$2:$H$500,5,0)=$M$4),1,0)</f>
        <v>#N/A</v>
      </c>
      <c r="I354" s="8" t="e">
        <f t="shared" si="17"/>
        <v>#N/A</v>
      </c>
      <c r="J354" s="8" t="e">
        <f t="shared" si="18"/>
        <v>#N/A</v>
      </c>
    </row>
    <row r="355" spans="1:10" x14ac:dyDescent="0.25">
      <c r="A355" t="str">
        <f t="shared" si="16"/>
        <v>000</v>
      </c>
      <c r="B355" s="1">
        <f>données!B355</f>
        <v>0</v>
      </c>
      <c r="C355" s="1">
        <f>données!C355</f>
        <v>0</v>
      </c>
      <c r="D355" s="1">
        <f>données!D355</f>
        <v>0</v>
      </c>
      <c r="E355" s="3" t="e">
        <f>IF(OR(VLOOKUP($A355,données!$A$2:$H$500,8,0)=$M$2,VLOOKUP($A355,données!$A$2:$H$500,8,0)=$M$3,VLOOKUP($A355,données!$A$2:$H$500,8,0)=$M$4),1,0)</f>
        <v>#N/A</v>
      </c>
      <c r="F355" s="3" t="e">
        <f>IF(OR(VLOOKUP($A355,données!$A$2:$H$500,7,0)=$M$2,VLOOKUP($A355,données!$A$2:$H$500,7,0)=$M$3,VLOOKUP($A355,données!$A$2:$H$500,7,0)=$M$4),1,0)</f>
        <v>#N/A</v>
      </c>
      <c r="G355" s="3" t="e">
        <f>IF(OR(VLOOKUP($A355,données!$A$2:$H$500,6,0)=$M$2,VLOOKUP($A355,données!$A$2:$H$500,6,0)=$M$3,VLOOKUP($A355,données!$A$2:$H$500,6,0)=$M$4),1,0)</f>
        <v>#N/A</v>
      </c>
      <c r="H355" s="3" t="e">
        <f>IF(OR(VLOOKUP($A355,données!$A$2:$H$500,5,0)=$M$2,VLOOKUP($A355,données!$A$2:$H$500,5,0)=$M$3,VLOOKUP($A355,données!$A$2:$H$500,5,0)=$M$4),1,0)</f>
        <v>#N/A</v>
      </c>
      <c r="I355" s="8" t="e">
        <f t="shared" si="17"/>
        <v>#N/A</v>
      </c>
      <c r="J355" s="8" t="e">
        <f t="shared" si="18"/>
        <v>#N/A</v>
      </c>
    </row>
    <row r="356" spans="1:10" x14ac:dyDescent="0.25">
      <c r="A356" t="str">
        <f t="shared" si="16"/>
        <v>000</v>
      </c>
      <c r="B356" s="1">
        <f>données!B356</f>
        <v>0</v>
      </c>
      <c r="C356" s="1">
        <f>données!C356</f>
        <v>0</v>
      </c>
      <c r="D356" s="1">
        <f>données!D356</f>
        <v>0</v>
      </c>
      <c r="E356" s="3" t="e">
        <f>IF(OR(VLOOKUP($A356,données!$A$2:$H$500,8,0)=$M$2,VLOOKUP($A356,données!$A$2:$H$500,8,0)=$M$3,VLOOKUP($A356,données!$A$2:$H$500,8,0)=$M$4),1,0)</f>
        <v>#N/A</v>
      </c>
      <c r="F356" s="3" t="e">
        <f>IF(OR(VLOOKUP($A356,données!$A$2:$H$500,7,0)=$M$2,VLOOKUP($A356,données!$A$2:$H$500,7,0)=$M$3,VLOOKUP($A356,données!$A$2:$H$500,7,0)=$M$4),1,0)</f>
        <v>#N/A</v>
      </c>
      <c r="G356" s="3" t="e">
        <f>IF(OR(VLOOKUP($A356,données!$A$2:$H$500,6,0)=$M$2,VLOOKUP($A356,données!$A$2:$H$500,6,0)=$M$3,VLOOKUP($A356,données!$A$2:$H$500,6,0)=$M$4),1,0)</f>
        <v>#N/A</v>
      </c>
      <c r="H356" s="3" t="e">
        <f>IF(OR(VLOOKUP($A356,données!$A$2:$H$500,5,0)=$M$2,VLOOKUP($A356,données!$A$2:$H$500,5,0)=$M$3,VLOOKUP($A356,données!$A$2:$H$500,5,0)=$M$4),1,0)</f>
        <v>#N/A</v>
      </c>
      <c r="I356" s="8" t="e">
        <f t="shared" si="17"/>
        <v>#N/A</v>
      </c>
      <c r="J356" s="8" t="e">
        <f t="shared" si="18"/>
        <v>#N/A</v>
      </c>
    </row>
    <row r="357" spans="1:10" x14ac:dyDescent="0.25">
      <c r="A357" t="str">
        <f t="shared" si="16"/>
        <v>000</v>
      </c>
      <c r="B357" s="1">
        <f>données!B357</f>
        <v>0</v>
      </c>
      <c r="C357" s="1">
        <f>données!C357</f>
        <v>0</v>
      </c>
      <c r="D357" s="1">
        <f>données!D357</f>
        <v>0</v>
      </c>
      <c r="E357" s="3" t="e">
        <f>IF(OR(VLOOKUP($A357,données!$A$2:$H$500,8,0)=$M$2,VLOOKUP($A357,données!$A$2:$H$500,8,0)=$M$3,VLOOKUP($A357,données!$A$2:$H$500,8,0)=$M$4),1,0)</f>
        <v>#N/A</v>
      </c>
      <c r="F357" s="3" t="e">
        <f>IF(OR(VLOOKUP($A357,données!$A$2:$H$500,7,0)=$M$2,VLOOKUP($A357,données!$A$2:$H$500,7,0)=$M$3,VLOOKUP($A357,données!$A$2:$H$500,7,0)=$M$4),1,0)</f>
        <v>#N/A</v>
      </c>
      <c r="G357" s="3" t="e">
        <f>IF(OR(VLOOKUP($A357,données!$A$2:$H$500,6,0)=$M$2,VLOOKUP($A357,données!$A$2:$H$500,6,0)=$M$3,VLOOKUP($A357,données!$A$2:$H$500,6,0)=$M$4),1,0)</f>
        <v>#N/A</v>
      </c>
      <c r="H357" s="3" t="e">
        <f>IF(OR(VLOOKUP($A357,données!$A$2:$H$500,5,0)=$M$2,VLOOKUP($A357,données!$A$2:$H$500,5,0)=$M$3,VLOOKUP($A357,données!$A$2:$H$500,5,0)=$M$4),1,0)</f>
        <v>#N/A</v>
      </c>
      <c r="I357" s="8" t="e">
        <f t="shared" si="17"/>
        <v>#N/A</v>
      </c>
      <c r="J357" s="8" t="e">
        <f t="shared" si="18"/>
        <v>#N/A</v>
      </c>
    </row>
    <row r="358" spans="1:10" x14ac:dyDescent="0.25">
      <c r="A358" t="str">
        <f t="shared" si="16"/>
        <v>000</v>
      </c>
      <c r="B358" s="1">
        <f>données!B358</f>
        <v>0</v>
      </c>
      <c r="C358" s="1">
        <f>données!C358</f>
        <v>0</v>
      </c>
      <c r="D358" s="1">
        <f>données!D358</f>
        <v>0</v>
      </c>
      <c r="E358" s="3" t="e">
        <f>IF(OR(VLOOKUP($A358,données!$A$2:$H$500,8,0)=$M$2,VLOOKUP($A358,données!$A$2:$H$500,8,0)=$M$3,VLOOKUP($A358,données!$A$2:$H$500,8,0)=$M$4),1,0)</f>
        <v>#N/A</v>
      </c>
      <c r="F358" s="3" t="e">
        <f>IF(OR(VLOOKUP($A358,données!$A$2:$H$500,7,0)=$M$2,VLOOKUP($A358,données!$A$2:$H$500,7,0)=$M$3,VLOOKUP($A358,données!$A$2:$H$500,7,0)=$M$4),1,0)</f>
        <v>#N/A</v>
      </c>
      <c r="G358" s="3" t="e">
        <f>IF(OR(VLOOKUP($A358,données!$A$2:$H$500,6,0)=$M$2,VLOOKUP($A358,données!$A$2:$H$500,6,0)=$M$3,VLOOKUP($A358,données!$A$2:$H$500,6,0)=$M$4),1,0)</f>
        <v>#N/A</v>
      </c>
      <c r="H358" s="3" t="e">
        <f>IF(OR(VLOOKUP($A358,données!$A$2:$H$500,5,0)=$M$2,VLOOKUP($A358,données!$A$2:$H$500,5,0)=$M$3,VLOOKUP($A358,données!$A$2:$H$500,5,0)=$M$4),1,0)</f>
        <v>#N/A</v>
      </c>
      <c r="I358" s="8" t="e">
        <f t="shared" si="17"/>
        <v>#N/A</v>
      </c>
      <c r="J358" s="8" t="e">
        <f t="shared" si="18"/>
        <v>#N/A</v>
      </c>
    </row>
    <row r="359" spans="1:10" x14ac:dyDescent="0.25">
      <c r="A359" t="str">
        <f t="shared" si="16"/>
        <v>000</v>
      </c>
      <c r="B359" s="1">
        <f>données!B359</f>
        <v>0</v>
      </c>
      <c r="C359" s="1">
        <f>données!C359</f>
        <v>0</v>
      </c>
      <c r="D359" s="1">
        <f>données!D359</f>
        <v>0</v>
      </c>
      <c r="E359" s="3" t="e">
        <f>IF(OR(VLOOKUP($A359,données!$A$2:$H$500,8,0)=$M$2,VLOOKUP($A359,données!$A$2:$H$500,8,0)=$M$3,VLOOKUP($A359,données!$A$2:$H$500,8,0)=$M$4),1,0)</f>
        <v>#N/A</v>
      </c>
      <c r="F359" s="3" t="e">
        <f>IF(OR(VLOOKUP($A359,données!$A$2:$H$500,7,0)=$M$2,VLOOKUP($A359,données!$A$2:$H$500,7,0)=$M$3,VLOOKUP($A359,données!$A$2:$H$500,7,0)=$M$4),1,0)</f>
        <v>#N/A</v>
      </c>
      <c r="G359" s="3" t="e">
        <f>IF(OR(VLOOKUP($A359,données!$A$2:$H$500,6,0)=$M$2,VLOOKUP($A359,données!$A$2:$H$500,6,0)=$M$3,VLOOKUP($A359,données!$A$2:$H$500,6,0)=$M$4),1,0)</f>
        <v>#N/A</v>
      </c>
      <c r="H359" s="3" t="e">
        <f>IF(OR(VLOOKUP($A359,données!$A$2:$H$500,5,0)=$M$2,VLOOKUP($A359,données!$A$2:$H$500,5,0)=$M$3,VLOOKUP($A359,données!$A$2:$H$500,5,0)=$M$4),1,0)</f>
        <v>#N/A</v>
      </c>
      <c r="I359" s="8" t="e">
        <f t="shared" si="17"/>
        <v>#N/A</v>
      </c>
      <c r="J359" s="8" t="e">
        <f t="shared" si="18"/>
        <v>#N/A</v>
      </c>
    </row>
    <row r="360" spans="1:10" x14ac:dyDescent="0.25">
      <c r="A360" t="str">
        <f t="shared" si="16"/>
        <v>000</v>
      </c>
      <c r="B360" s="1">
        <f>données!B360</f>
        <v>0</v>
      </c>
      <c r="C360" s="1">
        <f>données!C360</f>
        <v>0</v>
      </c>
      <c r="D360" s="1">
        <f>données!D360</f>
        <v>0</v>
      </c>
      <c r="E360" s="3" t="e">
        <f>IF(OR(VLOOKUP($A360,données!$A$2:$H$500,8,0)=$M$2,VLOOKUP($A360,données!$A$2:$H$500,8,0)=$M$3,VLOOKUP($A360,données!$A$2:$H$500,8,0)=$M$4),1,0)</f>
        <v>#N/A</v>
      </c>
      <c r="F360" s="3" t="e">
        <f>IF(OR(VLOOKUP($A360,données!$A$2:$H$500,7,0)=$M$2,VLOOKUP($A360,données!$A$2:$H$500,7,0)=$M$3,VLOOKUP($A360,données!$A$2:$H$500,7,0)=$M$4),1,0)</f>
        <v>#N/A</v>
      </c>
      <c r="G360" s="3" t="e">
        <f>IF(OR(VLOOKUP($A360,données!$A$2:$H$500,6,0)=$M$2,VLOOKUP($A360,données!$A$2:$H$500,6,0)=$M$3,VLOOKUP($A360,données!$A$2:$H$500,6,0)=$M$4),1,0)</f>
        <v>#N/A</v>
      </c>
      <c r="H360" s="3" t="e">
        <f>IF(OR(VLOOKUP($A360,données!$A$2:$H$500,5,0)=$M$2,VLOOKUP($A360,données!$A$2:$H$500,5,0)=$M$3,VLOOKUP($A360,données!$A$2:$H$500,5,0)=$M$4),1,0)</f>
        <v>#N/A</v>
      </c>
      <c r="I360" s="8" t="e">
        <f t="shared" si="17"/>
        <v>#N/A</v>
      </c>
      <c r="J360" s="8" t="e">
        <f t="shared" si="18"/>
        <v>#N/A</v>
      </c>
    </row>
    <row r="361" spans="1:10" x14ac:dyDescent="0.25">
      <c r="A361" t="str">
        <f t="shared" ref="A361:A424" si="19">CONCATENATE(B361,LEFT(C361,4),LEFT(D361,4))</f>
        <v>000</v>
      </c>
      <c r="B361" s="1">
        <f>données!B361</f>
        <v>0</v>
      </c>
      <c r="C361" s="1">
        <f>données!C361</f>
        <v>0</v>
      </c>
      <c r="D361" s="1">
        <f>données!D361</f>
        <v>0</v>
      </c>
      <c r="E361" s="3" t="e">
        <f>IF(OR(VLOOKUP($A361,données!$A$2:$H$500,8,0)=$M$2,VLOOKUP($A361,données!$A$2:$H$500,8,0)=$M$3,VLOOKUP($A361,données!$A$2:$H$500,8,0)=$M$4),1,0)</f>
        <v>#N/A</v>
      </c>
      <c r="F361" s="3" t="e">
        <f>IF(OR(VLOOKUP($A361,données!$A$2:$H$500,7,0)=$M$2,VLOOKUP($A361,données!$A$2:$H$500,7,0)=$M$3,VLOOKUP($A361,données!$A$2:$H$500,7,0)=$M$4),1,0)</f>
        <v>#N/A</v>
      </c>
      <c r="G361" s="3" t="e">
        <f>IF(OR(VLOOKUP($A361,données!$A$2:$H$500,6,0)=$M$2,VLOOKUP($A361,données!$A$2:$H$500,6,0)=$M$3,VLOOKUP($A361,données!$A$2:$H$500,6,0)=$M$4),1,0)</f>
        <v>#N/A</v>
      </c>
      <c r="H361" s="3" t="e">
        <f>IF(OR(VLOOKUP($A361,données!$A$2:$H$500,5,0)=$M$2,VLOOKUP($A361,données!$A$2:$H$500,5,0)=$M$3,VLOOKUP($A361,données!$A$2:$H$500,5,0)=$M$4),1,0)</f>
        <v>#N/A</v>
      </c>
      <c r="I361" s="8" t="e">
        <f t="shared" ref="I361:I424" si="20">H361+2*G361+4*F361+8*E361</f>
        <v>#N/A</v>
      </c>
      <c r="J361" s="8" t="e">
        <f t="shared" ref="J361:J424" si="21">VLOOKUP(I361,$P$2:$Q$17,2,0)</f>
        <v>#N/A</v>
      </c>
    </row>
    <row r="362" spans="1:10" x14ac:dyDescent="0.25">
      <c r="A362" t="str">
        <f t="shared" si="19"/>
        <v>000</v>
      </c>
      <c r="B362" s="1">
        <f>données!B362</f>
        <v>0</v>
      </c>
      <c r="C362" s="1">
        <f>données!C362</f>
        <v>0</v>
      </c>
      <c r="D362" s="1">
        <f>données!D362</f>
        <v>0</v>
      </c>
      <c r="E362" s="3" t="e">
        <f>IF(OR(VLOOKUP($A362,données!$A$2:$H$500,8,0)=$M$2,VLOOKUP($A362,données!$A$2:$H$500,8,0)=$M$3,VLOOKUP($A362,données!$A$2:$H$500,8,0)=$M$4),1,0)</f>
        <v>#N/A</v>
      </c>
      <c r="F362" s="3" t="e">
        <f>IF(OR(VLOOKUP($A362,données!$A$2:$H$500,7,0)=$M$2,VLOOKUP($A362,données!$A$2:$H$500,7,0)=$M$3,VLOOKUP($A362,données!$A$2:$H$500,7,0)=$M$4),1,0)</f>
        <v>#N/A</v>
      </c>
      <c r="G362" s="3" t="e">
        <f>IF(OR(VLOOKUP($A362,données!$A$2:$H$500,6,0)=$M$2,VLOOKUP($A362,données!$A$2:$H$500,6,0)=$M$3,VLOOKUP($A362,données!$A$2:$H$500,6,0)=$M$4),1,0)</f>
        <v>#N/A</v>
      </c>
      <c r="H362" s="3" t="e">
        <f>IF(OR(VLOOKUP($A362,données!$A$2:$H$500,5,0)=$M$2,VLOOKUP($A362,données!$A$2:$H$500,5,0)=$M$3,VLOOKUP($A362,données!$A$2:$H$500,5,0)=$M$4),1,0)</f>
        <v>#N/A</v>
      </c>
      <c r="I362" s="8" t="e">
        <f t="shared" si="20"/>
        <v>#N/A</v>
      </c>
      <c r="J362" s="8" t="e">
        <f t="shared" si="21"/>
        <v>#N/A</v>
      </c>
    </row>
    <row r="363" spans="1:10" x14ac:dyDescent="0.25">
      <c r="A363" t="str">
        <f t="shared" si="19"/>
        <v>000</v>
      </c>
      <c r="B363" s="1">
        <f>données!B363</f>
        <v>0</v>
      </c>
      <c r="C363" s="1">
        <f>données!C363</f>
        <v>0</v>
      </c>
      <c r="D363" s="1">
        <f>données!D363</f>
        <v>0</v>
      </c>
      <c r="E363" s="3" t="e">
        <f>IF(OR(VLOOKUP($A363,données!$A$2:$H$500,8,0)=$M$2,VLOOKUP($A363,données!$A$2:$H$500,8,0)=$M$3,VLOOKUP($A363,données!$A$2:$H$500,8,0)=$M$4),1,0)</f>
        <v>#N/A</v>
      </c>
      <c r="F363" s="3" t="e">
        <f>IF(OR(VLOOKUP($A363,données!$A$2:$H$500,7,0)=$M$2,VLOOKUP($A363,données!$A$2:$H$500,7,0)=$M$3,VLOOKUP($A363,données!$A$2:$H$500,7,0)=$M$4),1,0)</f>
        <v>#N/A</v>
      </c>
      <c r="G363" s="3" t="e">
        <f>IF(OR(VLOOKUP($A363,données!$A$2:$H$500,6,0)=$M$2,VLOOKUP($A363,données!$A$2:$H$500,6,0)=$M$3,VLOOKUP($A363,données!$A$2:$H$500,6,0)=$M$4),1,0)</f>
        <v>#N/A</v>
      </c>
      <c r="H363" s="3" t="e">
        <f>IF(OR(VLOOKUP($A363,données!$A$2:$H$500,5,0)=$M$2,VLOOKUP($A363,données!$A$2:$H$500,5,0)=$M$3,VLOOKUP($A363,données!$A$2:$H$500,5,0)=$M$4),1,0)</f>
        <v>#N/A</v>
      </c>
      <c r="I363" s="8" t="e">
        <f t="shared" si="20"/>
        <v>#N/A</v>
      </c>
      <c r="J363" s="8" t="e">
        <f t="shared" si="21"/>
        <v>#N/A</v>
      </c>
    </row>
    <row r="364" spans="1:10" x14ac:dyDescent="0.25">
      <c r="A364" t="str">
        <f t="shared" si="19"/>
        <v>000</v>
      </c>
      <c r="B364" s="1">
        <f>données!B364</f>
        <v>0</v>
      </c>
      <c r="C364" s="1">
        <f>données!C364</f>
        <v>0</v>
      </c>
      <c r="D364" s="1">
        <f>données!D364</f>
        <v>0</v>
      </c>
      <c r="E364" s="3" t="e">
        <f>IF(OR(VLOOKUP($A364,données!$A$2:$H$500,8,0)=$M$2,VLOOKUP($A364,données!$A$2:$H$500,8,0)=$M$3,VLOOKUP($A364,données!$A$2:$H$500,8,0)=$M$4),1,0)</f>
        <v>#N/A</v>
      </c>
      <c r="F364" s="3" t="e">
        <f>IF(OR(VLOOKUP($A364,données!$A$2:$H$500,7,0)=$M$2,VLOOKUP($A364,données!$A$2:$H$500,7,0)=$M$3,VLOOKUP($A364,données!$A$2:$H$500,7,0)=$M$4),1,0)</f>
        <v>#N/A</v>
      </c>
      <c r="G364" s="3" t="e">
        <f>IF(OR(VLOOKUP($A364,données!$A$2:$H$500,6,0)=$M$2,VLOOKUP($A364,données!$A$2:$H$500,6,0)=$M$3,VLOOKUP($A364,données!$A$2:$H$500,6,0)=$M$4),1,0)</f>
        <v>#N/A</v>
      </c>
      <c r="H364" s="3" t="e">
        <f>IF(OR(VLOOKUP($A364,données!$A$2:$H$500,5,0)=$M$2,VLOOKUP($A364,données!$A$2:$H$500,5,0)=$M$3,VLOOKUP($A364,données!$A$2:$H$500,5,0)=$M$4),1,0)</f>
        <v>#N/A</v>
      </c>
      <c r="I364" s="8" t="e">
        <f t="shared" si="20"/>
        <v>#N/A</v>
      </c>
      <c r="J364" s="8" t="e">
        <f t="shared" si="21"/>
        <v>#N/A</v>
      </c>
    </row>
    <row r="365" spans="1:10" x14ac:dyDescent="0.25">
      <c r="A365" t="str">
        <f t="shared" si="19"/>
        <v>000</v>
      </c>
      <c r="B365" s="1">
        <f>données!B365</f>
        <v>0</v>
      </c>
      <c r="C365" s="1">
        <f>données!C365</f>
        <v>0</v>
      </c>
      <c r="D365" s="1">
        <f>données!D365</f>
        <v>0</v>
      </c>
      <c r="E365" s="3" t="e">
        <f>IF(OR(VLOOKUP($A365,données!$A$2:$H$500,8,0)=$M$2,VLOOKUP($A365,données!$A$2:$H$500,8,0)=$M$3,VLOOKUP($A365,données!$A$2:$H$500,8,0)=$M$4),1,0)</f>
        <v>#N/A</v>
      </c>
      <c r="F365" s="3" t="e">
        <f>IF(OR(VLOOKUP($A365,données!$A$2:$H$500,7,0)=$M$2,VLOOKUP($A365,données!$A$2:$H$500,7,0)=$M$3,VLOOKUP($A365,données!$A$2:$H$500,7,0)=$M$4),1,0)</f>
        <v>#N/A</v>
      </c>
      <c r="G365" s="3" t="e">
        <f>IF(OR(VLOOKUP($A365,données!$A$2:$H$500,6,0)=$M$2,VLOOKUP($A365,données!$A$2:$H$500,6,0)=$M$3,VLOOKUP($A365,données!$A$2:$H$500,6,0)=$M$4),1,0)</f>
        <v>#N/A</v>
      </c>
      <c r="H365" s="3" t="e">
        <f>IF(OR(VLOOKUP($A365,données!$A$2:$H$500,5,0)=$M$2,VLOOKUP($A365,données!$A$2:$H$500,5,0)=$M$3,VLOOKUP($A365,données!$A$2:$H$500,5,0)=$M$4),1,0)</f>
        <v>#N/A</v>
      </c>
      <c r="I365" s="8" t="e">
        <f t="shared" si="20"/>
        <v>#N/A</v>
      </c>
      <c r="J365" s="8" t="e">
        <f t="shared" si="21"/>
        <v>#N/A</v>
      </c>
    </row>
    <row r="366" spans="1:10" x14ac:dyDescent="0.25">
      <c r="A366" t="str">
        <f t="shared" si="19"/>
        <v>000</v>
      </c>
      <c r="B366" s="1">
        <f>données!B366</f>
        <v>0</v>
      </c>
      <c r="C366" s="1">
        <f>données!C366</f>
        <v>0</v>
      </c>
      <c r="D366" s="1">
        <f>données!D366</f>
        <v>0</v>
      </c>
      <c r="E366" s="3" t="e">
        <f>IF(OR(VLOOKUP($A366,données!$A$2:$H$500,8,0)=$M$2,VLOOKUP($A366,données!$A$2:$H$500,8,0)=$M$3,VLOOKUP($A366,données!$A$2:$H$500,8,0)=$M$4),1,0)</f>
        <v>#N/A</v>
      </c>
      <c r="F366" s="3" t="e">
        <f>IF(OR(VLOOKUP($A366,données!$A$2:$H$500,7,0)=$M$2,VLOOKUP($A366,données!$A$2:$H$500,7,0)=$M$3,VLOOKUP($A366,données!$A$2:$H$500,7,0)=$M$4),1,0)</f>
        <v>#N/A</v>
      </c>
      <c r="G366" s="3" t="e">
        <f>IF(OR(VLOOKUP($A366,données!$A$2:$H$500,6,0)=$M$2,VLOOKUP($A366,données!$A$2:$H$500,6,0)=$M$3,VLOOKUP($A366,données!$A$2:$H$500,6,0)=$M$4),1,0)</f>
        <v>#N/A</v>
      </c>
      <c r="H366" s="3" t="e">
        <f>IF(OR(VLOOKUP($A366,données!$A$2:$H$500,5,0)=$M$2,VLOOKUP($A366,données!$A$2:$H$500,5,0)=$M$3,VLOOKUP($A366,données!$A$2:$H$500,5,0)=$M$4),1,0)</f>
        <v>#N/A</v>
      </c>
      <c r="I366" s="8" t="e">
        <f t="shared" si="20"/>
        <v>#N/A</v>
      </c>
      <c r="J366" s="8" t="e">
        <f t="shared" si="21"/>
        <v>#N/A</v>
      </c>
    </row>
    <row r="367" spans="1:10" x14ac:dyDescent="0.25">
      <c r="A367" t="str">
        <f t="shared" si="19"/>
        <v>000</v>
      </c>
      <c r="B367" s="1">
        <f>données!B367</f>
        <v>0</v>
      </c>
      <c r="C367" s="1">
        <f>données!C367</f>
        <v>0</v>
      </c>
      <c r="D367" s="1">
        <f>données!D367</f>
        <v>0</v>
      </c>
      <c r="E367" s="3" t="e">
        <f>IF(OR(VLOOKUP($A367,données!$A$2:$H$500,8,0)=$M$2,VLOOKUP($A367,données!$A$2:$H$500,8,0)=$M$3,VLOOKUP($A367,données!$A$2:$H$500,8,0)=$M$4),1,0)</f>
        <v>#N/A</v>
      </c>
      <c r="F367" s="3" t="e">
        <f>IF(OR(VLOOKUP($A367,données!$A$2:$H$500,7,0)=$M$2,VLOOKUP($A367,données!$A$2:$H$500,7,0)=$M$3,VLOOKUP($A367,données!$A$2:$H$500,7,0)=$M$4),1,0)</f>
        <v>#N/A</v>
      </c>
      <c r="G367" s="3" t="e">
        <f>IF(OR(VLOOKUP($A367,données!$A$2:$H$500,6,0)=$M$2,VLOOKUP($A367,données!$A$2:$H$500,6,0)=$M$3,VLOOKUP($A367,données!$A$2:$H$500,6,0)=$M$4),1,0)</f>
        <v>#N/A</v>
      </c>
      <c r="H367" s="3" t="e">
        <f>IF(OR(VLOOKUP($A367,données!$A$2:$H$500,5,0)=$M$2,VLOOKUP($A367,données!$A$2:$H$500,5,0)=$M$3,VLOOKUP($A367,données!$A$2:$H$500,5,0)=$M$4),1,0)</f>
        <v>#N/A</v>
      </c>
      <c r="I367" s="8" t="e">
        <f t="shared" si="20"/>
        <v>#N/A</v>
      </c>
      <c r="J367" s="8" t="e">
        <f t="shared" si="21"/>
        <v>#N/A</v>
      </c>
    </row>
    <row r="368" spans="1:10" x14ac:dyDescent="0.25">
      <c r="A368" t="str">
        <f t="shared" si="19"/>
        <v>000</v>
      </c>
      <c r="B368" s="1">
        <f>données!B368</f>
        <v>0</v>
      </c>
      <c r="C368" s="1">
        <f>données!C368</f>
        <v>0</v>
      </c>
      <c r="D368" s="1">
        <f>données!D368</f>
        <v>0</v>
      </c>
      <c r="E368" s="3" t="e">
        <f>IF(OR(VLOOKUP($A368,données!$A$2:$H$500,8,0)=$M$2,VLOOKUP($A368,données!$A$2:$H$500,8,0)=$M$3,VLOOKUP($A368,données!$A$2:$H$500,8,0)=$M$4),1,0)</f>
        <v>#N/A</v>
      </c>
      <c r="F368" s="3" t="e">
        <f>IF(OR(VLOOKUP($A368,données!$A$2:$H$500,7,0)=$M$2,VLOOKUP($A368,données!$A$2:$H$500,7,0)=$M$3,VLOOKUP($A368,données!$A$2:$H$500,7,0)=$M$4),1,0)</f>
        <v>#N/A</v>
      </c>
      <c r="G368" s="3" t="e">
        <f>IF(OR(VLOOKUP($A368,données!$A$2:$H$500,6,0)=$M$2,VLOOKUP($A368,données!$A$2:$H$500,6,0)=$M$3,VLOOKUP($A368,données!$A$2:$H$500,6,0)=$M$4),1,0)</f>
        <v>#N/A</v>
      </c>
      <c r="H368" s="3" t="e">
        <f>IF(OR(VLOOKUP($A368,données!$A$2:$H$500,5,0)=$M$2,VLOOKUP($A368,données!$A$2:$H$500,5,0)=$M$3,VLOOKUP($A368,données!$A$2:$H$500,5,0)=$M$4),1,0)</f>
        <v>#N/A</v>
      </c>
      <c r="I368" s="8" t="e">
        <f t="shared" si="20"/>
        <v>#N/A</v>
      </c>
      <c r="J368" s="8" t="e">
        <f t="shared" si="21"/>
        <v>#N/A</v>
      </c>
    </row>
    <row r="369" spans="1:10" x14ac:dyDescent="0.25">
      <c r="A369" t="str">
        <f t="shared" si="19"/>
        <v>000</v>
      </c>
      <c r="B369" s="1">
        <f>données!B369</f>
        <v>0</v>
      </c>
      <c r="C369" s="1">
        <f>données!C369</f>
        <v>0</v>
      </c>
      <c r="D369" s="1">
        <f>données!D369</f>
        <v>0</v>
      </c>
      <c r="E369" s="3" t="e">
        <f>IF(OR(VLOOKUP($A369,données!$A$2:$H$500,8,0)=$M$2,VLOOKUP($A369,données!$A$2:$H$500,8,0)=$M$3,VLOOKUP($A369,données!$A$2:$H$500,8,0)=$M$4),1,0)</f>
        <v>#N/A</v>
      </c>
      <c r="F369" s="3" t="e">
        <f>IF(OR(VLOOKUP($A369,données!$A$2:$H$500,7,0)=$M$2,VLOOKUP($A369,données!$A$2:$H$500,7,0)=$M$3,VLOOKUP($A369,données!$A$2:$H$500,7,0)=$M$4),1,0)</f>
        <v>#N/A</v>
      </c>
      <c r="G369" s="3" t="e">
        <f>IF(OR(VLOOKUP($A369,données!$A$2:$H$500,6,0)=$M$2,VLOOKUP($A369,données!$A$2:$H$500,6,0)=$M$3,VLOOKUP($A369,données!$A$2:$H$500,6,0)=$M$4),1,0)</f>
        <v>#N/A</v>
      </c>
      <c r="H369" s="3" t="e">
        <f>IF(OR(VLOOKUP($A369,données!$A$2:$H$500,5,0)=$M$2,VLOOKUP($A369,données!$A$2:$H$500,5,0)=$M$3,VLOOKUP($A369,données!$A$2:$H$500,5,0)=$M$4),1,0)</f>
        <v>#N/A</v>
      </c>
      <c r="I369" s="8" t="e">
        <f t="shared" si="20"/>
        <v>#N/A</v>
      </c>
      <c r="J369" s="8" t="e">
        <f t="shared" si="21"/>
        <v>#N/A</v>
      </c>
    </row>
    <row r="370" spans="1:10" x14ac:dyDescent="0.25">
      <c r="A370" t="str">
        <f t="shared" si="19"/>
        <v>000</v>
      </c>
      <c r="B370" s="1">
        <f>données!B370</f>
        <v>0</v>
      </c>
      <c r="C370" s="1">
        <f>données!C370</f>
        <v>0</v>
      </c>
      <c r="D370" s="1">
        <f>données!D370</f>
        <v>0</v>
      </c>
      <c r="E370" s="3" t="e">
        <f>IF(OR(VLOOKUP($A370,données!$A$2:$H$500,8,0)=$M$2,VLOOKUP($A370,données!$A$2:$H$500,8,0)=$M$3,VLOOKUP($A370,données!$A$2:$H$500,8,0)=$M$4),1,0)</f>
        <v>#N/A</v>
      </c>
      <c r="F370" s="3" t="e">
        <f>IF(OR(VLOOKUP($A370,données!$A$2:$H$500,7,0)=$M$2,VLOOKUP($A370,données!$A$2:$H$500,7,0)=$M$3,VLOOKUP($A370,données!$A$2:$H$500,7,0)=$M$4),1,0)</f>
        <v>#N/A</v>
      </c>
      <c r="G370" s="3" t="e">
        <f>IF(OR(VLOOKUP($A370,données!$A$2:$H$500,6,0)=$M$2,VLOOKUP($A370,données!$A$2:$H$500,6,0)=$M$3,VLOOKUP($A370,données!$A$2:$H$500,6,0)=$M$4),1,0)</f>
        <v>#N/A</v>
      </c>
      <c r="H370" s="3" t="e">
        <f>IF(OR(VLOOKUP($A370,données!$A$2:$H$500,5,0)=$M$2,VLOOKUP($A370,données!$A$2:$H$500,5,0)=$M$3,VLOOKUP($A370,données!$A$2:$H$500,5,0)=$M$4),1,0)</f>
        <v>#N/A</v>
      </c>
      <c r="I370" s="8" t="e">
        <f t="shared" si="20"/>
        <v>#N/A</v>
      </c>
      <c r="J370" s="8" t="e">
        <f t="shared" si="21"/>
        <v>#N/A</v>
      </c>
    </row>
    <row r="371" spans="1:10" x14ac:dyDescent="0.25">
      <c r="A371" t="str">
        <f t="shared" si="19"/>
        <v>000</v>
      </c>
      <c r="B371" s="1">
        <f>données!B371</f>
        <v>0</v>
      </c>
      <c r="C371" s="1">
        <f>données!C371</f>
        <v>0</v>
      </c>
      <c r="D371" s="1">
        <f>données!D371</f>
        <v>0</v>
      </c>
      <c r="E371" s="3" t="e">
        <f>IF(OR(VLOOKUP($A371,données!$A$2:$H$500,8,0)=$M$2,VLOOKUP($A371,données!$A$2:$H$500,8,0)=$M$3,VLOOKUP($A371,données!$A$2:$H$500,8,0)=$M$4),1,0)</f>
        <v>#N/A</v>
      </c>
      <c r="F371" s="3" t="e">
        <f>IF(OR(VLOOKUP($A371,données!$A$2:$H$500,7,0)=$M$2,VLOOKUP($A371,données!$A$2:$H$500,7,0)=$M$3,VLOOKUP($A371,données!$A$2:$H$500,7,0)=$M$4),1,0)</f>
        <v>#N/A</v>
      </c>
      <c r="G371" s="3" t="e">
        <f>IF(OR(VLOOKUP($A371,données!$A$2:$H$500,6,0)=$M$2,VLOOKUP($A371,données!$A$2:$H$500,6,0)=$M$3,VLOOKUP($A371,données!$A$2:$H$500,6,0)=$M$4),1,0)</f>
        <v>#N/A</v>
      </c>
      <c r="H371" s="3" t="e">
        <f>IF(OR(VLOOKUP($A371,données!$A$2:$H$500,5,0)=$M$2,VLOOKUP($A371,données!$A$2:$H$500,5,0)=$M$3,VLOOKUP($A371,données!$A$2:$H$500,5,0)=$M$4),1,0)</f>
        <v>#N/A</v>
      </c>
      <c r="I371" s="8" t="e">
        <f t="shared" si="20"/>
        <v>#N/A</v>
      </c>
      <c r="J371" s="8" t="e">
        <f t="shared" si="21"/>
        <v>#N/A</v>
      </c>
    </row>
    <row r="372" spans="1:10" x14ac:dyDescent="0.25">
      <c r="A372" t="str">
        <f t="shared" si="19"/>
        <v>000</v>
      </c>
      <c r="B372" s="1">
        <f>données!B372</f>
        <v>0</v>
      </c>
      <c r="C372" s="1">
        <f>données!C372</f>
        <v>0</v>
      </c>
      <c r="D372" s="1">
        <f>données!D372</f>
        <v>0</v>
      </c>
      <c r="E372" s="3" t="e">
        <f>IF(OR(VLOOKUP($A372,données!$A$2:$H$500,8,0)=$M$2,VLOOKUP($A372,données!$A$2:$H$500,8,0)=$M$3,VLOOKUP($A372,données!$A$2:$H$500,8,0)=$M$4),1,0)</f>
        <v>#N/A</v>
      </c>
      <c r="F372" s="3" t="e">
        <f>IF(OR(VLOOKUP($A372,données!$A$2:$H$500,7,0)=$M$2,VLOOKUP($A372,données!$A$2:$H$500,7,0)=$M$3,VLOOKUP($A372,données!$A$2:$H$500,7,0)=$M$4),1,0)</f>
        <v>#N/A</v>
      </c>
      <c r="G372" s="3" t="e">
        <f>IF(OR(VLOOKUP($A372,données!$A$2:$H$500,6,0)=$M$2,VLOOKUP($A372,données!$A$2:$H$500,6,0)=$M$3,VLOOKUP($A372,données!$A$2:$H$500,6,0)=$M$4),1,0)</f>
        <v>#N/A</v>
      </c>
      <c r="H372" s="3" t="e">
        <f>IF(OR(VLOOKUP($A372,données!$A$2:$H$500,5,0)=$M$2,VLOOKUP($A372,données!$A$2:$H$500,5,0)=$M$3,VLOOKUP($A372,données!$A$2:$H$500,5,0)=$M$4),1,0)</f>
        <v>#N/A</v>
      </c>
      <c r="I372" s="8" t="e">
        <f t="shared" si="20"/>
        <v>#N/A</v>
      </c>
      <c r="J372" s="8" t="e">
        <f t="shared" si="21"/>
        <v>#N/A</v>
      </c>
    </row>
    <row r="373" spans="1:10" x14ac:dyDescent="0.25">
      <c r="A373" t="str">
        <f t="shared" si="19"/>
        <v>000</v>
      </c>
      <c r="B373" s="1">
        <f>données!B373</f>
        <v>0</v>
      </c>
      <c r="C373" s="1">
        <f>données!C373</f>
        <v>0</v>
      </c>
      <c r="D373" s="1">
        <f>données!D373</f>
        <v>0</v>
      </c>
      <c r="E373" s="3" t="e">
        <f>IF(OR(VLOOKUP($A373,données!$A$2:$H$500,8,0)=$M$2,VLOOKUP($A373,données!$A$2:$H$500,8,0)=$M$3,VLOOKUP($A373,données!$A$2:$H$500,8,0)=$M$4),1,0)</f>
        <v>#N/A</v>
      </c>
      <c r="F373" s="3" t="e">
        <f>IF(OR(VLOOKUP($A373,données!$A$2:$H$500,7,0)=$M$2,VLOOKUP($A373,données!$A$2:$H$500,7,0)=$M$3,VLOOKUP($A373,données!$A$2:$H$500,7,0)=$M$4),1,0)</f>
        <v>#N/A</v>
      </c>
      <c r="G373" s="3" t="e">
        <f>IF(OR(VLOOKUP($A373,données!$A$2:$H$500,6,0)=$M$2,VLOOKUP($A373,données!$A$2:$H$500,6,0)=$M$3,VLOOKUP($A373,données!$A$2:$H$500,6,0)=$M$4),1,0)</f>
        <v>#N/A</v>
      </c>
      <c r="H373" s="3" t="e">
        <f>IF(OR(VLOOKUP($A373,données!$A$2:$H$500,5,0)=$M$2,VLOOKUP($A373,données!$A$2:$H$500,5,0)=$M$3,VLOOKUP($A373,données!$A$2:$H$500,5,0)=$M$4),1,0)</f>
        <v>#N/A</v>
      </c>
      <c r="I373" s="8" t="e">
        <f t="shared" si="20"/>
        <v>#N/A</v>
      </c>
      <c r="J373" s="8" t="e">
        <f t="shared" si="21"/>
        <v>#N/A</v>
      </c>
    </row>
    <row r="374" spans="1:10" x14ac:dyDescent="0.25">
      <c r="A374" t="str">
        <f t="shared" si="19"/>
        <v>000</v>
      </c>
      <c r="B374" s="1">
        <f>données!B374</f>
        <v>0</v>
      </c>
      <c r="C374" s="1">
        <f>données!C374</f>
        <v>0</v>
      </c>
      <c r="D374" s="1">
        <f>données!D374</f>
        <v>0</v>
      </c>
      <c r="E374" s="3" t="e">
        <f>IF(OR(VLOOKUP($A374,données!$A$2:$H$500,8,0)=$M$2,VLOOKUP($A374,données!$A$2:$H$500,8,0)=$M$3,VLOOKUP($A374,données!$A$2:$H$500,8,0)=$M$4),1,0)</f>
        <v>#N/A</v>
      </c>
      <c r="F374" s="3" t="e">
        <f>IF(OR(VLOOKUP($A374,données!$A$2:$H$500,7,0)=$M$2,VLOOKUP($A374,données!$A$2:$H$500,7,0)=$M$3,VLOOKUP($A374,données!$A$2:$H$500,7,0)=$M$4),1,0)</f>
        <v>#N/A</v>
      </c>
      <c r="G374" s="3" t="e">
        <f>IF(OR(VLOOKUP($A374,données!$A$2:$H$500,6,0)=$M$2,VLOOKUP($A374,données!$A$2:$H$500,6,0)=$M$3,VLOOKUP($A374,données!$A$2:$H$500,6,0)=$M$4),1,0)</f>
        <v>#N/A</v>
      </c>
      <c r="H374" s="3" t="e">
        <f>IF(OR(VLOOKUP($A374,données!$A$2:$H$500,5,0)=$M$2,VLOOKUP($A374,données!$A$2:$H$500,5,0)=$M$3,VLOOKUP($A374,données!$A$2:$H$500,5,0)=$M$4),1,0)</f>
        <v>#N/A</v>
      </c>
      <c r="I374" s="8" t="e">
        <f t="shared" si="20"/>
        <v>#N/A</v>
      </c>
      <c r="J374" s="8" t="e">
        <f t="shared" si="21"/>
        <v>#N/A</v>
      </c>
    </row>
    <row r="375" spans="1:10" x14ac:dyDescent="0.25">
      <c r="A375" t="str">
        <f t="shared" si="19"/>
        <v>000</v>
      </c>
      <c r="B375" s="1">
        <f>données!B375</f>
        <v>0</v>
      </c>
      <c r="C375" s="1">
        <f>données!C375</f>
        <v>0</v>
      </c>
      <c r="D375" s="1">
        <f>données!D375</f>
        <v>0</v>
      </c>
      <c r="E375" s="3" t="e">
        <f>IF(OR(VLOOKUP($A375,données!$A$2:$H$500,8,0)=$M$2,VLOOKUP($A375,données!$A$2:$H$500,8,0)=$M$3,VLOOKUP($A375,données!$A$2:$H$500,8,0)=$M$4),1,0)</f>
        <v>#N/A</v>
      </c>
      <c r="F375" s="3" t="e">
        <f>IF(OR(VLOOKUP($A375,données!$A$2:$H$500,7,0)=$M$2,VLOOKUP($A375,données!$A$2:$H$500,7,0)=$M$3,VLOOKUP($A375,données!$A$2:$H$500,7,0)=$M$4),1,0)</f>
        <v>#N/A</v>
      </c>
      <c r="G375" s="3" t="e">
        <f>IF(OR(VLOOKUP($A375,données!$A$2:$H$500,6,0)=$M$2,VLOOKUP($A375,données!$A$2:$H$500,6,0)=$M$3,VLOOKUP($A375,données!$A$2:$H$500,6,0)=$M$4),1,0)</f>
        <v>#N/A</v>
      </c>
      <c r="H375" s="3" t="e">
        <f>IF(OR(VLOOKUP($A375,données!$A$2:$H$500,5,0)=$M$2,VLOOKUP($A375,données!$A$2:$H$500,5,0)=$M$3,VLOOKUP($A375,données!$A$2:$H$500,5,0)=$M$4),1,0)</f>
        <v>#N/A</v>
      </c>
      <c r="I375" s="8" t="e">
        <f t="shared" si="20"/>
        <v>#N/A</v>
      </c>
      <c r="J375" s="8" t="e">
        <f t="shared" si="21"/>
        <v>#N/A</v>
      </c>
    </row>
    <row r="376" spans="1:10" x14ac:dyDescent="0.25">
      <c r="A376" t="str">
        <f t="shared" si="19"/>
        <v>000</v>
      </c>
      <c r="B376" s="1">
        <f>données!B376</f>
        <v>0</v>
      </c>
      <c r="C376" s="1">
        <f>données!C376</f>
        <v>0</v>
      </c>
      <c r="D376" s="1">
        <f>données!D376</f>
        <v>0</v>
      </c>
      <c r="E376" s="3" t="e">
        <f>IF(OR(VLOOKUP($A376,données!$A$2:$H$500,8,0)=$M$2,VLOOKUP($A376,données!$A$2:$H$500,8,0)=$M$3,VLOOKUP($A376,données!$A$2:$H$500,8,0)=$M$4),1,0)</f>
        <v>#N/A</v>
      </c>
      <c r="F376" s="3" t="e">
        <f>IF(OR(VLOOKUP($A376,données!$A$2:$H$500,7,0)=$M$2,VLOOKUP($A376,données!$A$2:$H$500,7,0)=$M$3,VLOOKUP($A376,données!$A$2:$H$500,7,0)=$M$4),1,0)</f>
        <v>#N/A</v>
      </c>
      <c r="G376" s="3" t="e">
        <f>IF(OR(VLOOKUP($A376,données!$A$2:$H$500,6,0)=$M$2,VLOOKUP($A376,données!$A$2:$H$500,6,0)=$M$3,VLOOKUP($A376,données!$A$2:$H$500,6,0)=$M$4),1,0)</f>
        <v>#N/A</v>
      </c>
      <c r="H376" s="3" t="e">
        <f>IF(OR(VLOOKUP($A376,données!$A$2:$H$500,5,0)=$M$2,VLOOKUP($A376,données!$A$2:$H$500,5,0)=$M$3,VLOOKUP($A376,données!$A$2:$H$500,5,0)=$M$4),1,0)</f>
        <v>#N/A</v>
      </c>
      <c r="I376" s="8" t="e">
        <f t="shared" si="20"/>
        <v>#N/A</v>
      </c>
      <c r="J376" s="8" t="e">
        <f t="shared" si="21"/>
        <v>#N/A</v>
      </c>
    </row>
    <row r="377" spans="1:10" x14ac:dyDescent="0.25">
      <c r="A377" t="str">
        <f t="shared" si="19"/>
        <v>000</v>
      </c>
      <c r="B377" s="1">
        <f>données!B377</f>
        <v>0</v>
      </c>
      <c r="C377" s="1">
        <f>données!C377</f>
        <v>0</v>
      </c>
      <c r="D377" s="1">
        <f>données!D377</f>
        <v>0</v>
      </c>
      <c r="E377" s="3" t="e">
        <f>IF(OR(VLOOKUP($A377,données!$A$2:$H$500,8,0)=$M$2,VLOOKUP($A377,données!$A$2:$H$500,8,0)=$M$3,VLOOKUP($A377,données!$A$2:$H$500,8,0)=$M$4),1,0)</f>
        <v>#N/A</v>
      </c>
      <c r="F377" s="3" t="e">
        <f>IF(OR(VLOOKUP($A377,données!$A$2:$H$500,7,0)=$M$2,VLOOKUP($A377,données!$A$2:$H$500,7,0)=$M$3,VLOOKUP($A377,données!$A$2:$H$500,7,0)=$M$4),1,0)</f>
        <v>#N/A</v>
      </c>
      <c r="G377" s="3" t="e">
        <f>IF(OR(VLOOKUP($A377,données!$A$2:$H$500,6,0)=$M$2,VLOOKUP($A377,données!$A$2:$H$500,6,0)=$M$3,VLOOKUP($A377,données!$A$2:$H$500,6,0)=$M$4),1,0)</f>
        <v>#N/A</v>
      </c>
      <c r="H377" s="3" t="e">
        <f>IF(OR(VLOOKUP($A377,données!$A$2:$H$500,5,0)=$M$2,VLOOKUP($A377,données!$A$2:$H$500,5,0)=$M$3,VLOOKUP($A377,données!$A$2:$H$500,5,0)=$M$4),1,0)</f>
        <v>#N/A</v>
      </c>
      <c r="I377" s="8" t="e">
        <f t="shared" si="20"/>
        <v>#N/A</v>
      </c>
      <c r="J377" s="8" t="e">
        <f t="shared" si="21"/>
        <v>#N/A</v>
      </c>
    </row>
    <row r="378" spans="1:10" x14ac:dyDescent="0.25">
      <c r="A378" t="str">
        <f t="shared" si="19"/>
        <v>000</v>
      </c>
      <c r="B378" s="1">
        <f>données!B378</f>
        <v>0</v>
      </c>
      <c r="C378" s="1">
        <f>données!C378</f>
        <v>0</v>
      </c>
      <c r="D378" s="1">
        <f>données!D378</f>
        <v>0</v>
      </c>
      <c r="E378" s="3" t="e">
        <f>IF(OR(VLOOKUP($A378,données!$A$2:$H$500,8,0)=$M$2,VLOOKUP($A378,données!$A$2:$H$500,8,0)=$M$3,VLOOKUP($A378,données!$A$2:$H$500,8,0)=$M$4),1,0)</f>
        <v>#N/A</v>
      </c>
      <c r="F378" s="3" t="e">
        <f>IF(OR(VLOOKUP($A378,données!$A$2:$H$500,7,0)=$M$2,VLOOKUP($A378,données!$A$2:$H$500,7,0)=$M$3,VLOOKUP($A378,données!$A$2:$H$500,7,0)=$M$4),1,0)</f>
        <v>#N/A</v>
      </c>
      <c r="G378" s="3" t="e">
        <f>IF(OR(VLOOKUP($A378,données!$A$2:$H$500,6,0)=$M$2,VLOOKUP($A378,données!$A$2:$H$500,6,0)=$M$3,VLOOKUP($A378,données!$A$2:$H$500,6,0)=$M$4),1,0)</f>
        <v>#N/A</v>
      </c>
      <c r="H378" s="3" t="e">
        <f>IF(OR(VLOOKUP($A378,données!$A$2:$H$500,5,0)=$M$2,VLOOKUP($A378,données!$A$2:$H$500,5,0)=$M$3,VLOOKUP($A378,données!$A$2:$H$500,5,0)=$M$4),1,0)</f>
        <v>#N/A</v>
      </c>
      <c r="I378" s="8" t="e">
        <f t="shared" si="20"/>
        <v>#N/A</v>
      </c>
      <c r="J378" s="8" t="e">
        <f t="shared" si="21"/>
        <v>#N/A</v>
      </c>
    </row>
    <row r="379" spans="1:10" x14ac:dyDescent="0.25">
      <c r="A379" t="str">
        <f t="shared" si="19"/>
        <v>000</v>
      </c>
      <c r="B379" s="1">
        <f>données!B379</f>
        <v>0</v>
      </c>
      <c r="C379" s="1">
        <f>données!C379</f>
        <v>0</v>
      </c>
      <c r="D379" s="1">
        <f>données!D379</f>
        <v>0</v>
      </c>
      <c r="E379" s="3" t="e">
        <f>IF(OR(VLOOKUP($A379,données!$A$2:$H$500,8,0)=$M$2,VLOOKUP($A379,données!$A$2:$H$500,8,0)=$M$3,VLOOKUP($A379,données!$A$2:$H$500,8,0)=$M$4),1,0)</f>
        <v>#N/A</v>
      </c>
      <c r="F379" s="3" t="e">
        <f>IF(OR(VLOOKUP($A379,données!$A$2:$H$500,7,0)=$M$2,VLOOKUP($A379,données!$A$2:$H$500,7,0)=$M$3,VLOOKUP($A379,données!$A$2:$H$500,7,0)=$M$4),1,0)</f>
        <v>#N/A</v>
      </c>
      <c r="G379" s="3" t="e">
        <f>IF(OR(VLOOKUP($A379,données!$A$2:$H$500,6,0)=$M$2,VLOOKUP($A379,données!$A$2:$H$500,6,0)=$M$3,VLOOKUP($A379,données!$A$2:$H$500,6,0)=$M$4),1,0)</f>
        <v>#N/A</v>
      </c>
      <c r="H379" s="3" t="e">
        <f>IF(OR(VLOOKUP($A379,données!$A$2:$H$500,5,0)=$M$2,VLOOKUP($A379,données!$A$2:$H$500,5,0)=$M$3,VLOOKUP($A379,données!$A$2:$H$500,5,0)=$M$4),1,0)</f>
        <v>#N/A</v>
      </c>
      <c r="I379" s="8" t="e">
        <f t="shared" si="20"/>
        <v>#N/A</v>
      </c>
      <c r="J379" s="8" t="e">
        <f t="shared" si="21"/>
        <v>#N/A</v>
      </c>
    </row>
    <row r="380" spans="1:10" x14ac:dyDescent="0.25">
      <c r="A380" t="str">
        <f t="shared" si="19"/>
        <v>000</v>
      </c>
      <c r="B380" s="1">
        <f>données!B380</f>
        <v>0</v>
      </c>
      <c r="C380" s="1">
        <f>données!C380</f>
        <v>0</v>
      </c>
      <c r="D380" s="1">
        <f>données!D380</f>
        <v>0</v>
      </c>
      <c r="E380" s="3" t="e">
        <f>IF(OR(VLOOKUP($A380,données!$A$2:$H$500,8,0)=$M$2,VLOOKUP($A380,données!$A$2:$H$500,8,0)=$M$3,VLOOKUP($A380,données!$A$2:$H$500,8,0)=$M$4),1,0)</f>
        <v>#N/A</v>
      </c>
      <c r="F380" s="3" t="e">
        <f>IF(OR(VLOOKUP($A380,données!$A$2:$H$500,7,0)=$M$2,VLOOKUP($A380,données!$A$2:$H$500,7,0)=$M$3,VLOOKUP($A380,données!$A$2:$H$500,7,0)=$M$4),1,0)</f>
        <v>#N/A</v>
      </c>
      <c r="G380" s="3" t="e">
        <f>IF(OR(VLOOKUP($A380,données!$A$2:$H$500,6,0)=$M$2,VLOOKUP($A380,données!$A$2:$H$500,6,0)=$M$3,VLOOKUP($A380,données!$A$2:$H$500,6,0)=$M$4),1,0)</f>
        <v>#N/A</v>
      </c>
      <c r="H380" s="3" t="e">
        <f>IF(OR(VLOOKUP($A380,données!$A$2:$H$500,5,0)=$M$2,VLOOKUP($A380,données!$A$2:$H$500,5,0)=$M$3,VLOOKUP($A380,données!$A$2:$H$500,5,0)=$M$4),1,0)</f>
        <v>#N/A</v>
      </c>
      <c r="I380" s="8" t="e">
        <f t="shared" si="20"/>
        <v>#N/A</v>
      </c>
      <c r="J380" s="8" t="e">
        <f t="shared" si="21"/>
        <v>#N/A</v>
      </c>
    </row>
    <row r="381" spans="1:10" x14ac:dyDescent="0.25">
      <c r="A381" t="str">
        <f t="shared" si="19"/>
        <v>000</v>
      </c>
      <c r="B381" s="1">
        <f>données!B381</f>
        <v>0</v>
      </c>
      <c r="C381" s="1">
        <f>données!C381</f>
        <v>0</v>
      </c>
      <c r="D381" s="1">
        <f>données!D381</f>
        <v>0</v>
      </c>
      <c r="E381" s="3" t="e">
        <f>IF(OR(VLOOKUP($A381,données!$A$2:$H$500,8,0)=$M$2,VLOOKUP($A381,données!$A$2:$H$500,8,0)=$M$3,VLOOKUP($A381,données!$A$2:$H$500,8,0)=$M$4),1,0)</f>
        <v>#N/A</v>
      </c>
      <c r="F381" s="3" t="e">
        <f>IF(OR(VLOOKUP($A381,données!$A$2:$H$500,7,0)=$M$2,VLOOKUP($A381,données!$A$2:$H$500,7,0)=$M$3,VLOOKUP($A381,données!$A$2:$H$500,7,0)=$M$4),1,0)</f>
        <v>#N/A</v>
      </c>
      <c r="G381" s="3" t="e">
        <f>IF(OR(VLOOKUP($A381,données!$A$2:$H$500,6,0)=$M$2,VLOOKUP($A381,données!$A$2:$H$500,6,0)=$M$3,VLOOKUP($A381,données!$A$2:$H$500,6,0)=$M$4),1,0)</f>
        <v>#N/A</v>
      </c>
      <c r="H381" s="3" t="e">
        <f>IF(OR(VLOOKUP($A381,données!$A$2:$H$500,5,0)=$M$2,VLOOKUP($A381,données!$A$2:$H$500,5,0)=$M$3,VLOOKUP($A381,données!$A$2:$H$500,5,0)=$M$4),1,0)</f>
        <v>#N/A</v>
      </c>
      <c r="I381" s="8" t="e">
        <f t="shared" si="20"/>
        <v>#N/A</v>
      </c>
      <c r="J381" s="8" t="e">
        <f t="shared" si="21"/>
        <v>#N/A</v>
      </c>
    </row>
    <row r="382" spans="1:10" x14ac:dyDescent="0.25">
      <c r="A382" t="str">
        <f t="shared" si="19"/>
        <v>000</v>
      </c>
      <c r="B382" s="1">
        <f>données!B382</f>
        <v>0</v>
      </c>
      <c r="C382" s="1">
        <f>données!C382</f>
        <v>0</v>
      </c>
      <c r="D382" s="1">
        <f>données!D382</f>
        <v>0</v>
      </c>
      <c r="E382" s="3" t="e">
        <f>IF(OR(VLOOKUP($A382,données!$A$2:$H$500,8,0)=$M$2,VLOOKUP($A382,données!$A$2:$H$500,8,0)=$M$3,VLOOKUP($A382,données!$A$2:$H$500,8,0)=$M$4),1,0)</f>
        <v>#N/A</v>
      </c>
      <c r="F382" s="3" t="e">
        <f>IF(OR(VLOOKUP($A382,données!$A$2:$H$500,7,0)=$M$2,VLOOKUP($A382,données!$A$2:$H$500,7,0)=$M$3,VLOOKUP($A382,données!$A$2:$H$500,7,0)=$M$4),1,0)</f>
        <v>#N/A</v>
      </c>
      <c r="G382" s="3" t="e">
        <f>IF(OR(VLOOKUP($A382,données!$A$2:$H$500,6,0)=$M$2,VLOOKUP($A382,données!$A$2:$H$500,6,0)=$M$3,VLOOKUP($A382,données!$A$2:$H$500,6,0)=$M$4),1,0)</f>
        <v>#N/A</v>
      </c>
      <c r="H382" s="3" t="e">
        <f>IF(OR(VLOOKUP($A382,données!$A$2:$H$500,5,0)=$M$2,VLOOKUP($A382,données!$A$2:$H$500,5,0)=$M$3,VLOOKUP($A382,données!$A$2:$H$500,5,0)=$M$4),1,0)</f>
        <v>#N/A</v>
      </c>
      <c r="I382" s="8" t="e">
        <f t="shared" si="20"/>
        <v>#N/A</v>
      </c>
      <c r="J382" s="8" t="e">
        <f t="shared" si="21"/>
        <v>#N/A</v>
      </c>
    </row>
    <row r="383" spans="1:10" x14ac:dyDescent="0.25">
      <c r="A383" t="str">
        <f t="shared" si="19"/>
        <v>000</v>
      </c>
      <c r="B383" s="1">
        <f>données!B383</f>
        <v>0</v>
      </c>
      <c r="C383" s="1">
        <f>données!C383</f>
        <v>0</v>
      </c>
      <c r="D383" s="1">
        <f>données!D383</f>
        <v>0</v>
      </c>
      <c r="E383" s="3" t="e">
        <f>IF(OR(VLOOKUP($A383,données!$A$2:$H$500,8,0)=$M$2,VLOOKUP($A383,données!$A$2:$H$500,8,0)=$M$3,VLOOKUP($A383,données!$A$2:$H$500,8,0)=$M$4),1,0)</f>
        <v>#N/A</v>
      </c>
      <c r="F383" s="3" t="e">
        <f>IF(OR(VLOOKUP($A383,données!$A$2:$H$500,7,0)=$M$2,VLOOKUP($A383,données!$A$2:$H$500,7,0)=$M$3,VLOOKUP($A383,données!$A$2:$H$500,7,0)=$M$4),1,0)</f>
        <v>#N/A</v>
      </c>
      <c r="G383" s="3" t="e">
        <f>IF(OR(VLOOKUP($A383,données!$A$2:$H$500,6,0)=$M$2,VLOOKUP($A383,données!$A$2:$H$500,6,0)=$M$3,VLOOKUP($A383,données!$A$2:$H$500,6,0)=$M$4),1,0)</f>
        <v>#N/A</v>
      </c>
      <c r="H383" s="3" t="e">
        <f>IF(OR(VLOOKUP($A383,données!$A$2:$H$500,5,0)=$M$2,VLOOKUP($A383,données!$A$2:$H$500,5,0)=$M$3,VLOOKUP($A383,données!$A$2:$H$500,5,0)=$M$4),1,0)</f>
        <v>#N/A</v>
      </c>
      <c r="I383" s="8" t="e">
        <f t="shared" si="20"/>
        <v>#N/A</v>
      </c>
      <c r="J383" s="8" t="e">
        <f t="shared" si="21"/>
        <v>#N/A</v>
      </c>
    </row>
    <row r="384" spans="1:10" x14ac:dyDescent="0.25">
      <c r="A384" t="str">
        <f t="shared" si="19"/>
        <v>000</v>
      </c>
      <c r="B384" s="1">
        <f>données!B384</f>
        <v>0</v>
      </c>
      <c r="C384" s="1">
        <f>données!C384</f>
        <v>0</v>
      </c>
      <c r="D384" s="1">
        <f>données!D384</f>
        <v>0</v>
      </c>
      <c r="E384" s="3" t="e">
        <f>IF(OR(VLOOKUP($A384,données!$A$2:$H$500,8,0)=$M$2,VLOOKUP($A384,données!$A$2:$H$500,8,0)=$M$3,VLOOKUP($A384,données!$A$2:$H$500,8,0)=$M$4),1,0)</f>
        <v>#N/A</v>
      </c>
      <c r="F384" s="3" t="e">
        <f>IF(OR(VLOOKUP($A384,données!$A$2:$H$500,7,0)=$M$2,VLOOKUP($A384,données!$A$2:$H$500,7,0)=$M$3,VLOOKUP($A384,données!$A$2:$H$500,7,0)=$M$4),1,0)</f>
        <v>#N/A</v>
      </c>
      <c r="G384" s="3" t="e">
        <f>IF(OR(VLOOKUP($A384,données!$A$2:$H$500,6,0)=$M$2,VLOOKUP($A384,données!$A$2:$H$500,6,0)=$M$3,VLOOKUP($A384,données!$A$2:$H$500,6,0)=$M$4),1,0)</f>
        <v>#N/A</v>
      </c>
      <c r="H384" s="3" t="e">
        <f>IF(OR(VLOOKUP($A384,données!$A$2:$H$500,5,0)=$M$2,VLOOKUP($A384,données!$A$2:$H$500,5,0)=$M$3,VLOOKUP($A384,données!$A$2:$H$500,5,0)=$M$4),1,0)</f>
        <v>#N/A</v>
      </c>
      <c r="I384" s="8" t="e">
        <f t="shared" si="20"/>
        <v>#N/A</v>
      </c>
      <c r="J384" s="8" t="e">
        <f t="shared" si="21"/>
        <v>#N/A</v>
      </c>
    </row>
    <row r="385" spans="1:10" x14ac:dyDescent="0.25">
      <c r="A385" t="str">
        <f t="shared" si="19"/>
        <v>000</v>
      </c>
      <c r="B385" s="1">
        <f>données!B385</f>
        <v>0</v>
      </c>
      <c r="C385" s="1">
        <f>données!C385</f>
        <v>0</v>
      </c>
      <c r="D385" s="1">
        <f>données!D385</f>
        <v>0</v>
      </c>
      <c r="E385" s="3" t="e">
        <f>IF(OR(VLOOKUP($A385,données!$A$2:$H$500,8,0)=$M$2,VLOOKUP($A385,données!$A$2:$H$500,8,0)=$M$3,VLOOKUP($A385,données!$A$2:$H$500,8,0)=$M$4),1,0)</f>
        <v>#N/A</v>
      </c>
      <c r="F385" s="3" t="e">
        <f>IF(OR(VLOOKUP($A385,données!$A$2:$H$500,7,0)=$M$2,VLOOKUP($A385,données!$A$2:$H$500,7,0)=$M$3,VLOOKUP($A385,données!$A$2:$H$500,7,0)=$M$4),1,0)</f>
        <v>#N/A</v>
      </c>
      <c r="G385" s="3" t="e">
        <f>IF(OR(VLOOKUP($A385,données!$A$2:$H$500,6,0)=$M$2,VLOOKUP($A385,données!$A$2:$H$500,6,0)=$M$3,VLOOKUP($A385,données!$A$2:$H$500,6,0)=$M$4),1,0)</f>
        <v>#N/A</v>
      </c>
      <c r="H385" s="3" t="e">
        <f>IF(OR(VLOOKUP($A385,données!$A$2:$H$500,5,0)=$M$2,VLOOKUP($A385,données!$A$2:$H$500,5,0)=$M$3,VLOOKUP($A385,données!$A$2:$H$500,5,0)=$M$4),1,0)</f>
        <v>#N/A</v>
      </c>
      <c r="I385" s="8" t="e">
        <f t="shared" si="20"/>
        <v>#N/A</v>
      </c>
      <c r="J385" s="8" t="e">
        <f t="shared" si="21"/>
        <v>#N/A</v>
      </c>
    </row>
    <row r="386" spans="1:10" x14ac:dyDescent="0.25">
      <c r="A386" t="str">
        <f t="shared" si="19"/>
        <v>000</v>
      </c>
      <c r="B386" s="1">
        <f>données!B386</f>
        <v>0</v>
      </c>
      <c r="C386" s="1">
        <f>données!C386</f>
        <v>0</v>
      </c>
      <c r="D386" s="1">
        <f>données!D386</f>
        <v>0</v>
      </c>
      <c r="E386" s="3" t="e">
        <f>IF(OR(VLOOKUP($A386,données!$A$2:$H$500,8,0)=$M$2,VLOOKUP($A386,données!$A$2:$H$500,8,0)=$M$3,VLOOKUP($A386,données!$A$2:$H$500,8,0)=$M$4),1,0)</f>
        <v>#N/A</v>
      </c>
      <c r="F386" s="3" t="e">
        <f>IF(OR(VLOOKUP($A386,données!$A$2:$H$500,7,0)=$M$2,VLOOKUP($A386,données!$A$2:$H$500,7,0)=$M$3,VLOOKUP($A386,données!$A$2:$H$500,7,0)=$M$4),1,0)</f>
        <v>#N/A</v>
      </c>
      <c r="G386" s="3" t="e">
        <f>IF(OR(VLOOKUP($A386,données!$A$2:$H$500,6,0)=$M$2,VLOOKUP($A386,données!$A$2:$H$500,6,0)=$M$3,VLOOKUP($A386,données!$A$2:$H$500,6,0)=$M$4),1,0)</f>
        <v>#N/A</v>
      </c>
      <c r="H386" s="3" t="e">
        <f>IF(OR(VLOOKUP($A386,données!$A$2:$H$500,5,0)=$M$2,VLOOKUP($A386,données!$A$2:$H$500,5,0)=$M$3,VLOOKUP($A386,données!$A$2:$H$500,5,0)=$M$4),1,0)</f>
        <v>#N/A</v>
      </c>
      <c r="I386" s="8" t="e">
        <f t="shared" si="20"/>
        <v>#N/A</v>
      </c>
      <c r="J386" s="8" t="e">
        <f t="shared" si="21"/>
        <v>#N/A</v>
      </c>
    </row>
    <row r="387" spans="1:10" x14ac:dyDescent="0.25">
      <c r="A387" t="str">
        <f t="shared" si="19"/>
        <v>000</v>
      </c>
      <c r="B387" s="1">
        <f>données!B387</f>
        <v>0</v>
      </c>
      <c r="C387" s="1">
        <f>données!C387</f>
        <v>0</v>
      </c>
      <c r="D387" s="1">
        <f>données!D387</f>
        <v>0</v>
      </c>
      <c r="E387" s="3" t="e">
        <f>IF(OR(VLOOKUP($A387,données!$A$2:$H$500,8,0)=$M$2,VLOOKUP($A387,données!$A$2:$H$500,8,0)=$M$3,VLOOKUP($A387,données!$A$2:$H$500,8,0)=$M$4),1,0)</f>
        <v>#N/A</v>
      </c>
      <c r="F387" s="3" t="e">
        <f>IF(OR(VLOOKUP($A387,données!$A$2:$H$500,7,0)=$M$2,VLOOKUP($A387,données!$A$2:$H$500,7,0)=$M$3,VLOOKUP($A387,données!$A$2:$H$500,7,0)=$M$4),1,0)</f>
        <v>#N/A</v>
      </c>
      <c r="G387" s="3" t="e">
        <f>IF(OR(VLOOKUP($A387,données!$A$2:$H$500,6,0)=$M$2,VLOOKUP($A387,données!$A$2:$H$500,6,0)=$M$3,VLOOKUP($A387,données!$A$2:$H$500,6,0)=$M$4),1,0)</f>
        <v>#N/A</v>
      </c>
      <c r="H387" s="3" t="e">
        <f>IF(OR(VLOOKUP($A387,données!$A$2:$H$500,5,0)=$M$2,VLOOKUP($A387,données!$A$2:$H$500,5,0)=$M$3,VLOOKUP($A387,données!$A$2:$H$500,5,0)=$M$4),1,0)</f>
        <v>#N/A</v>
      </c>
      <c r="I387" s="8" t="e">
        <f t="shared" si="20"/>
        <v>#N/A</v>
      </c>
      <c r="J387" s="8" t="e">
        <f t="shared" si="21"/>
        <v>#N/A</v>
      </c>
    </row>
    <row r="388" spans="1:10" x14ac:dyDescent="0.25">
      <c r="A388" t="str">
        <f t="shared" si="19"/>
        <v>000</v>
      </c>
      <c r="B388" s="1">
        <f>données!B388</f>
        <v>0</v>
      </c>
      <c r="C388" s="1">
        <f>données!C388</f>
        <v>0</v>
      </c>
      <c r="D388" s="1">
        <f>données!D388</f>
        <v>0</v>
      </c>
      <c r="E388" s="3" t="e">
        <f>IF(OR(VLOOKUP($A388,données!$A$2:$H$500,8,0)=$M$2,VLOOKUP($A388,données!$A$2:$H$500,8,0)=$M$3,VLOOKUP($A388,données!$A$2:$H$500,8,0)=$M$4),1,0)</f>
        <v>#N/A</v>
      </c>
      <c r="F388" s="3" t="e">
        <f>IF(OR(VLOOKUP($A388,données!$A$2:$H$500,7,0)=$M$2,VLOOKUP($A388,données!$A$2:$H$500,7,0)=$M$3,VLOOKUP($A388,données!$A$2:$H$500,7,0)=$M$4),1,0)</f>
        <v>#N/A</v>
      </c>
      <c r="G388" s="3" t="e">
        <f>IF(OR(VLOOKUP($A388,données!$A$2:$H$500,6,0)=$M$2,VLOOKUP($A388,données!$A$2:$H$500,6,0)=$M$3,VLOOKUP($A388,données!$A$2:$H$500,6,0)=$M$4),1,0)</f>
        <v>#N/A</v>
      </c>
      <c r="H388" s="3" t="e">
        <f>IF(OR(VLOOKUP($A388,données!$A$2:$H$500,5,0)=$M$2,VLOOKUP($A388,données!$A$2:$H$500,5,0)=$M$3,VLOOKUP($A388,données!$A$2:$H$500,5,0)=$M$4),1,0)</f>
        <v>#N/A</v>
      </c>
      <c r="I388" s="8" t="e">
        <f t="shared" si="20"/>
        <v>#N/A</v>
      </c>
      <c r="J388" s="8" t="e">
        <f t="shared" si="21"/>
        <v>#N/A</v>
      </c>
    </row>
    <row r="389" spans="1:10" x14ac:dyDescent="0.25">
      <c r="A389" t="str">
        <f t="shared" si="19"/>
        <v>000</v>
      </c>
      <c r="B389" s="1">
        <f>données!B389</f>
        <v>0</v>
      </c>
      <c r="C389" s="1">
        <f>données!C389</f>
        <v>0</v>
      </c>
      <c r="D389" s="1">
        <f>données!D389</f>
        <v>0</v>
      </c>
      <c r="E389" s="3" t="e">
        <f>IF(OR(VLOOKUP($A389,données!$A$2:$H$500,8,0)=$M$2,VLOOKUP($A389,données!$A$2:$H$500,8,0)=$M$3,VLOOKUP($A389,données!$A$2:$H$500,8,0)=$M$4),1,0)</f>
        <v>#N/A</v>
      </c>
      <c r="F389" s="3" t="e">
        <f>IF(OR(VLOOKUP($A389,données!$A$2:$H$500,7,0)=$M$2,VLOOKUP($A389,données!$A$2:$H$500,7,0)=$M$3,VLOOKUP($A389,données!$A$2:$H$500,7,0)=$M$4),1,0)</f>
        <v>#N/A</v>
      </c>
      <c r="G389" s="3" t="e">
        <f>IF(OR(VLOOKUP($A389,données!$A$2:$H$500,6,0)=$M$2,VLOOKUP($A389,données!$A$2:$H$500,6,0)=$M$3,VLOOKUP($A389,données!$A$2:$H$500,6,0)=$M$4),1,0)</f>
        <v>#N/A</v>
      </c>
      <c r="H389" s="3" t="e">
        <f>IF(OR(VLOOKUP($A389,données!$A$2:$H$500,5,0)=$M$2,VLOOKUP($A389,données!$A$2:$H$500,5,0)=$M$3,VLOOKUP($A389,données!$A$2:$H$500,5,0)=$M$4),1,0)</f>
        <v>#N/A</v>
      </c>
      <c r="I389" s="8" t="e">
        <f t="shared" si="20"/>
        <v>#N/A</v>
      </c>
      <c r="J389" s="8" t="e">
        <f t="shared" si="21"/>
        <v>#N/A</v>
      </c>
    </row>
    <row r="390" spans="1:10" x14ac:dyDescent="0.25">
      <c r="A390" t="str">
        <f t="shared" si="19"/>
        <v>000</v>
      </c>
      <c r="B390" s="1">
        <f>données!B390</f>
        <v>0</v>
      </c>
      <c r="C390" s="1">
        <f>données!C390</f>
        <v>0</v>
      </c>
      <c r="D390" s="1">
        <f>données!D390</f>
        <v>0</v>
      </c>
      <c r="E390" s="3" t="e">
        <f>IF(OR(VLOOKUP($A390,données!$A$2:$H$500,8,0)=$M$2,VLOOKUP($A390,données!$A$2:$H$500,8,0)=$M$3,VLOOKUP($A390,données!$A$2:$H$500,8,0)=$M$4),1,0)</f>
        <v>#N/A</v>
      </c>
      <c r="F390" s="3" t="e">
        <f>IF(OR(VLOOKUP($A390,données!$A$2:$H$500,7,0)=$M$2,VLOOKUP($A390,données!$A$2:$H$500,7,0)=$M$3,VLOOKUP($A390,données!$A$2:$H$500,7,0)=$M$4),1,0)</f>
        <v>#N/A</v>
      </c>
      <c r="G390" s="3" t="e">
        <f>IF(OR(VLOOKUP($A390,données!$A$2:$H$500,6,0)=$M$2,VLOOKUP($A390,données!$A$2:$H$500,6,0)=$M$3,VLOOKUP($A390,données!$A$2:$H$500,6,0)=$M$4),1,0)</f>
        <v>#N/A</v>
      </c>
      <c r="H390" s="3" t="e">
        <f>IF(OR(VLOOKUP($A390,données!$A$2:$H$500,5,0)=$M$2,VLOOKUP($A390,données!$A$2:$H$500,5,0)=$M$3,VLOOKUP($A390,données!$A$2:$H$500,5,0)=$M$4),1,0)</f>
        <v>#N/A</v>
      </c>
      <c r="I390" s="8" t="e">
        <f t="shared" si="20"/>
        <v>#N/A</v>
      </c>
      <c r="J390" s="8" t="e">
        <f t="shared" si="21"/>
        <v>#N/A</v>
      </c>
    </row>
    <row r="391" spans="1:10" x14ac:dyDescent="0.25">
      <c r="A391" t="str">
        <f t="shared" si="19"/>
        <v>000</v>
      </c>
      <c r="B391" s="1">
        <f>données!B391</f>
        <v>0</v>
      </c>
      <c r="C391" s="1">
        <f>données!C391</f>
        <v>0</v>
      </c>
      <c r="D391" s="1">
        <f>données!D391</f>
        <v>0</v>
      </c>
      <c r="E391" s="3" t="e">
        <f>IF(OR(VLOOKUP($A391,données!$A$2:$H$500,8,0)=$M$2,VLOOKUP($A391,données!$A$2:$H$500,8,0)=$M$3,VLOOKUP($A391,données!$A$2:$H$500,8,0)=$M$4),1,0)</f>
        <v>#N/A</v>
      </c>
      <c r="F391" s="3" t="e">
        <f>IF(OR(VLOOKUP($A391,données!$A$2:$H$500,7,0)=$M$2,VLOOKUP($A391,données!$A$2:$H$500,7,0)=$M$3,VLOOKUP($A391,données!$A$2:$H$500,7,0)=$M$4),1,0)</f>
        <v>#N/A</v>
      </c>
      <c r="G391" s="3" t="e">
        <f>IF(OR(VLOOKUP($A391,données!$A$2:$H$500,6,0)=$M$2,VLOOKUP($A391,données!$A$2:$H$500,6,0)=$M$3,VLOOKUP($A391,données!$A$2:$H$500,6,0)=$M$4),1,0)</f>
        <v>#N/A</v>
      </c>
      <c r="H391" s="3" t="e">
        <f>IF(OR(VLOOKUP($A391,données!$A$2:$H$500,5,0)=$M$2,VLOOKUP($A391,données!$A$2:$H$500,5,0)=$M$3,VLOOKUP($A391,données!$A$2:$H$500,5,0)=$M$4),1,0)</f>
        <v>#N/A</v>
      </c>
      <c r="I391" s="8" t="e">
        <f t="shared" si="20"/>
        <v>#N/A</v>
      </c>
      <c r="J391" s="8" t="e">
        <f t="shared" si="21"/>
        <v>#N/A</v>
      </c>
    </row>
    <row r="392" spans="1:10" x14ac:dyDescent="0.25">
      <c r="A392" t="str">
        <f t="shared" si="19"/>
        <v>000</v>
      </c>
      <c r="B392" s="1">
        <f>données!B392</f>
        <v>0</v>
      </c>
      <c r="C392" s="1">
        <f>données!C392</f>
        <v>0</v>
      </c>
      <c r="D392" s="1">
        <f>données!D392</f>
        <v>0</v>
      </c>
      <c r="E392" s="3" t="e">
        <f>IF(OR(VLOOKUP($A392,données!$A$2:$H$500,8,0)=$M$2,VLOOKUP($A392,données!$A$2:$H$500,8,0)=$M$3,VLOOKUP($A392,données!$A$2:$H$500,8,0)=$M$4),1,0)</f>
        <v>#N/A</v>
      </c>
      <c r="F392" s="3" t="e">
        <f>IF(OR(VLOOKUP($A392,données!$A$2:$H$500,7,0)=$M$2,VLOOKUP($A392,données!$A$2:$H$500,7,0)=$M$3,VLOOKUP($A392,données!$A$2:$H$500,7,0)=$M$4),1,0)</f>
        <v>#N/A</v>
      </c>
      <c r="G392" s="3" t="e">
        <f>IF(OR(VLOOKUP($A392,données!$A$2:$H$500,6,0)=$M$2,VLOOKUP($A392,données!$A$2:$H$500,6,0)=$M$3,VLOOKUP($A392,données!$A$2:$H$500,6,0)=$M$4),1,0)</f>
        <v>#N/A</v>
      </c>
      <c r="H392" s="3" t="e">
        <f>IF(OR(VLOOKUP($A392,données!$A$2:$H$500,5,0)=$M$2,VLOOKUP($A392,données!$A$2:$H$500,5,0)=$M$3,VLOOKUP($A392,données!$A$2:$H$500,5,0)=$M$4),1,0)</f>
        <v>#N/A</v>
      </c>
      <c r="I392" s="8" t="e">
        <f t="shared" si="20"/>
        <v>#N/A</v>
      </c>
      <c r="J392" s="8" t="e">
        <f t="shared" si="21"/>
        <v>#N/A</v>
      </c>
    </row>
    <row r="393" spans="1:10" x14ac:dyDescent="0.25">
      <c r="A393" t="str">
        <f t="shared" si="19"/>
        <v>000</v>
      </c>
      <c r="B393" s="1">
        <f>données!B393</f>
        <v>0</v>
      </c>
      <c r="C393" s="1">
        <f>données!C393</f>
        <v>0</v>
      </c>
      <c r="D393" s="1">
        <f>données!D393</f>
        <v>0</v>
      </c>
      <c r="E393" s="3" t="e">
        <f>IF(OR(VLOOKUP($A393,données!$A$2:$H$500,8,0)=$M$2,VLOOKUP($A393,données!$A$2:$H$500,8,0)=$M$3,VLOOKUP($A393,données!$A$2:$H$500,8,0)=$M$4),1,0)</f>
        <v>#N/A</v>
      </c>
      <c r="F393" s="3" t="e">
        <f>IF(OR(VLOOKUP($A393,données!$A$2:$H$500,7,0)=$M$2,VLOOKUP($A393,données!$A$2:$H$500,7,0)=$M$3,VLOOKUP($A393,données!$A$2:$H$500,7,0)=$M$4),1,0)</f>
        <v>#N/A</v>
      </c>
      <c r="G393" s="3" t="e">
        <f>IF(OR(VLOOKUP($A393,données!$A$2:$H$500,6,0)=$M$2,VLOOKUP($A393,données!$A$2:$H$500,6,0)=$M$3,VLOOKUP($A393,données!$A$2:$H$500,6,0)=$M$4),1,0)</f>
        <v>#N/A</v>
      </c>
      <c r="H393" s="3" t="e">
        <f>IF(OR(VLOOKUP($A393,données!$A$2:$H$500,5,0)=$M$2,VLOOKUP($A393,données!$A$2:$H$500,5,0)=$M$3,VLOOKUP($A393,données!$A$2:$H$500,5,0)=$M$4),1,0)</f>
        <v>#N/A</v>
      </c>
      <c r="I393" s="8" t="e">
        <f t="shared" si="20"/>
        <v>#N/A</v>
      </c>
      <c r="J393" s="8" t="e">
        <f t="shared" si="21"/>
        <v>#N/A</v>
      </c>
    </row>
    <row r="394" spans="1:10" x14ac:dyDescent="0.25">
      <c r="A394" t="str">
        <f t="shared" si="19"/>
        <v>000</v>
      </c>
      <c r="B394" s="1">
        <f>données!B394</f>
        <v>0</v>
      </c>
      <c r="C394" s="1">
        <f>données!C394</f>
        <v>0</v>
      </c>
      <c r="D394" s="1">
        <f>données!D394</f>
        <v>0</v>
      </c>
      <c r="E394" s="3" t="e">
        <f>IF(OR(VLOOKUP($A394,données!$A$2:$H$500,8,0)=$M$2,VLOOKUP($A394,données!$A$2:$H$500,8,0)=$M$3,VLOOKUP($A394,données!$A$2:$H$500,8,0)=$M$4),1,0)</f>
        <v>#N/A</v>
      </c>
      <c r="F394" s="3" t="e">
        <f>IF(OR(VLOOKUP($A394,données!$A$2:$H$500,7,0)=$M$2,VLOOKUP($A394,données!$A$2:$H$500,7,0)=$M$3,VLOOKUP($A394,données!$A$2:$H$500,7,0)=$M$4),1,0)</f>
        <v>#N/A</v>
      </c>
      <c r="G394" s="3" t="e">
        <f>IF(OR(VLOOKUP($A394,données!$A$2:$H$500,6,0)=$M$2,VLOOKUP($A394,données!$A$2:$H$500,6,0)=$M$3,VLOOKUP($A394,données!$A$2:$H$500,6,0)=$M$4),1,0)</f>
        <v>#N/A</v>
      </c>
      <c r="H394" s="3" t="e">
        <f>IF(OR(VLOOKUP($A394,données!$A$2:$H$500,5,0)=$M$2,VLOOKUP($A394,données!$A$2:$H$500,5,0)=$M$3,VLOOKUP($A394,données!$A$2:$H$500,5,0)=$M$4),1,0)</f>
        <v>#N/A</v>
      </c>
      <c r="I394" s="8" t="e">
        <f t="shared" si="20"/>
        <v>#N/A</v>
      </c>
      <c r="J394" s="8" t="e">
        <f t="shared" si="21"/>
        <v>#N/A</v>
      </c>
    </row>
    <row r="395" spans="1:10" x14ac:dyDescent="0.25">
      <c r="A395" t="str">
        <f t="shared" si="19"/>
        <v>000</v>
      </c>
      <c r="B395" s="1">
        <f>données!B395</f>
        <v>0</v>
      </c>
      <c r="C395" s="1">
        <f>données!C395</f>
        <v>0</v>
      </c>
      <c r="D395" s="1">
        <f>données!D395</f>
        <v>0</v>
      </c>
      <c r="E395" s="3" t="e">
        <f>IF(OR(VLOOKUP($A395,données!$A$2:$H$500,8,0)=$M$2,VLOOKUP($A395,données!$A$2:$H$500,8,0)=$M$3,VLOOKUP($A395,données!$A$2:$H$500,8,0)=$M$4),1,0)</f>
        <v>#N/A</v>
      </c>
      <c r="F395" s="3" t="e">
        <f>IF(OR(VLOOKUP($A395,données!$A$2:$H$500,7,0)=$M$2,VLOOKUP($A395,données!$A$2:$H$500,7,0)=$M$3,VLOOKUP($A395,données!$A$2:$H$500,7,0)=$M$4),1,0)</f>
        <v>#N/A</v>
      </c>
      <c r="G395" s="3" t="e">
        <f>IF(OR(VLOOKUP($A395,données!$A$2:$H$500,6,0)=$M$2,VLOOKUP($A395,données!$A$2:$H$500,6,0)=$M$3,VLOOKUP($A395,données!$A$2:$H$500,6,0)=$M$4),1,0)</f>
        <v>#N/A</v>
      </c>
      <c r="H395" s="3" t="e">
        <f>IF(OR(VLOOKUP($A395,données!$A$2:$H$500,5,0)=$M$2,VLOOKUP($A395,données!$A$2:$H$500,5,0)=$M$3,VLOOKUP($A395,données!$A$2:$H$500,5,0)=$M$4),1,0)</f>
        <v>#N/A</v>
      </c>
      <c r="I395" s="8" t="e">
        <f t="shared" si="20"/>
        <v>#N/A</v>
      </c>
      <c r="J395" s="8" t="e">
        <f t="shared" si="21"/>
        <v>#N/A</v>
      </c>
    </row>
    <row r="396" spans="1:10" x14ac:dyDescent="0.25">
      <c r="A396" t="str">
        <f t="shared" si="19"/>
        <v>000</v>
      </c>
      <c r="B396" s="1">
        <f>données!B396</f>
        <v>0</v>
      </c>
      <c r="C396" s="1">
        <f>données!C396</f>
        <v>0</v>
      </c>
      <c r="D396" s="1">
        <f>données!D396</f>
        <v>0</v>
      </c>
      <c r="E396" s="3" t="e">
        <f>IF(OR(VLOOKUP($A396,données!$A$2:$H$500,8,0)=$M$2,VLOOKUP($A396,données!$A$2:$H$500,8,0)=$M$3,VLOOKUP($A396,données!$A$2:$H$500,8,0)=$M$4),1,0)</f>
        <v>#N/A</v>
      </c>
      <c r="F396" s="3" t="e">
        <f>IF(OR(VLOOKUP($A396,données!$A$2:$H$500,7,0)=$M$2,VLOOKUP($A396,données!$A$2:$H$500,7,0)=$M$3,VLOOKUP($A396,données!$A$2:$H$500,7,0)=$M$4),1,0)</f>
        <v>#N/A</v>
      </c>
      <c r="G396" s="3" t="e">
        <f>IF(OR(VLOOKUP($A396,données!$A$2:$H$500,6,0)=$M$2,VLOOKUP($A396,données!$A$2:$H$500,6,0)=$M$3,VLOOKUP($A396,données!$A$2:$H$500,6,0)=$M$4),1,0)</f>
        <v>#N/A</v>
      </c>
      <c r="H396" s="3" t="e">
        <f>IF(OR(VLOOKUP($A396,données!$A$2:$H$500,5,0)=$M$2,VLOOKUP($A396,données!$A$2:$H$500,5,0)=$M$3,VLOOKUP($A396,données!$A$2:$H$500,5,0)=$M$4),1,0)</f>
        <v>#N/A</v>
      </c>
      <c r="I396" s="8" t="e">
        <f t="shared" si="20"/>
        <v>#N/A</v>
      </c>
      <c r="J396" s="8" t="e">
        <f t="shared" si="21"/>
        <v>#N/A</v>
      </c>
    </row>
    <row r="397" spans="1:10" x14ac:dyDescent="0.25">
      <c r="A397" t="str">
        <f t="shared" si="19"/>
        <v>000</v>
      </c>
      <c r="B397" s="1">
        <f>données!B397</f>
        <v>0</v>
      </c>
      <c r="C397" s="1">
        <f>données!C397</f>
        <v>0</v>
      </c>
      <c r="D397" s="1">
        <f>données!D397</f>
        <v>0</v>
      </c>
      <c r="E397" s="3" t="e">
        <f>IF(OR(VLOOKUP($A397,données!$A$2:$H$500,8,0)=$M$2,VLOOKUP($A397,données!$A$2:$H$500,8,0)=$M$3,VLOOKUP($A397,données!$A$2:$H$500,8,0)=$M$4),1,0)</f>
        <v>#N/A</v>
      </c>
      <c r="F397" s="3" t="e">
        <f>IF(OR(VLOOKUP($A397,données!$A$2:$H$500,7,0)=$M$2,VLOOKUP($A397,données!$A$2:$H$500,7,0)=$M$3,VLOOKUP($A397,données!$A$2:$H$500,7,0)=$M$4),1,0)</f>
        <v>#N/A</v>
      </c>
      <c r="G397" s="3" t="e">
        <f>IF(OR(VLOOKUP($A397,données!$A$2:$H$500,6,0)=$M$2,VLOOKUP($A397,données!$A$2:$H$500,6,0)=$M$3,VLOOKUP($A397,données!$A$2:$H$500,6,0)=$M$4),1,0)</f>
        <v>#N/A</v>
      </c>
      <c r="H397" s="3" t="e">
        <f>IF(OR(VLOOKUP($A397,données!$A$2:$H$500,5,0)=$M$2,VLOOKUP($A397,données!$A$2:$H$500,5,0)=$M$3,VLOOKUP($A397,données!$A$2:$H$500,5,0)=$M$4),1,0)</f>
        <v>#N/A</v>
      </c>
      <c r="I397" s="8" t="e">
        <f t="shared" si="20"/>
        <v>#N/A</v>
      </c>
      <c r="J397" s="8" t="e">
        <f t="shared" si="21"/>
        <v>#N/A</v>
      </c>
    </row>
    <row r="398" spans="1:10" x14ac:dyDescent="0.25">
      <c r="A398" t="str">
        <f t="shared" si="19"/>
        <v>000</v>
      </c>
      <c r="B398" s="1">
        <f>données!B398</f>
        <v>0</v>
      </c>
      <c r="C398" s="1">
        <f>données!C398</f>
        <v>0</v>
      </c>
      <c r="D398" s="1">
        <f>données!D398</f>
        <v>0</v>
      </c>
      <c r="E398" s="3" t="e">
        <f>IF(OR(VLOOKUP($A398,données!$A$2:$H$500,8,0)=$M$2,VLOOKUP($A398,données!$A$2:$H$500,8,0)=$M$3,VLOOKUP($A398,données!$A$2:$H$500,8,0)=$M$4),1,0)</f>
        <v>#N/A</v>
      </c>
      <c r="F398" s="3" t="e">
        <f>IF(OR(VLOOKUP($A398,données!$A$2:$H$500,7,0)=$M$2,VLOOKUP($A398,données!$A$2:$H$500,7,0)=$M$3,VLOOKUP($A398,données!$A$2:$H$500,7,0)=$M$4),1,0)</f>
        <v>#N/A</v>
      </c>
      <c r="G398" s="3" t="e">
        <f>IF(OR(VLOOKUP($A398,données!$A$2:$H$500,6,0)=$M$2,VLOOKUP($A398,données!$A$2:$H$500,6,0)=$M$3,VLOOKUP($A398,données!$A$2:$H$500,6,0)=$M$4),1,0)</f>
        <v>#N/A</v>
      </c>
      <c r="H398" s="3" t="e">
        <f>IF(OR(VLOOKUP($A398,données!$A$2:$H$500,5,0)=$M$2,VLOOKUP($A398,données!$A$2:$H$500,5,0)=$M$3,VLOOKUP($A398,données!$A$2:$H$500,5,0)=$M$4),1,0)</f>
        <v>#N/A</v>
      </c>
      <c r="I398" s="8" t="e">
        <f t="shared" si="20"/>
        <v>#N/A</v>
      </c>
      <c r="J398" s="8" t="e">
        <f t="shared" si="21"/>
        <v>#N/A</v>
      </c>
    </row>
    <row r="399" spans="1:10" x14ac:dyDescent="0.25">
      <c r="A399" t="str">
        <f t="shared" si="19"/>
        <v>000</v>
      </c>
      <c r="B399" s="1">
        <f>données!B399</f>
        <v>0</v>
      </c>
      <c r="C399" s="1">
        <f>données!C399</f>
        <v>0</v>
      </c>
      <c r="D399" s="1">
        <f>données!D399</f>
        <v>0</v>
      </c>
      <c r="E399" s="3" t="e">
        <f>IF(OR(VLOOKUP($A399,données!$A$2:$H$500,8,0)=$M$2,VLOOKUP($A399,données!$A$2:$H$500,8,0)=$M$3,VLOOKUP($A399,données!$A$2:$H$500,8,0)=$M$4),1,0)</f>
        <v>#N/A</v>
      </c>
      <c r="F399" s="3" t="e">
        <f>IF(OR(VLOOKUP($A399,données!$A$2:$H$500,7,0)=$M$2,VLOOKUP($A399,données!$A$2:$H$500,7,0)=$M$3,VLOOKUP($A399,données!$A$2:$H$500,7,0)=$M$4),1,0)</f>
        <v>#N/A</v>
      </c>
      <c r="G399" s="3" t="e">
        <f>IF(OR(VLOOKUP($A399,données!$A$2:$H$500,6,0)=$M$2,VLOOKUP($A399,données!$A$2:$H$500,6,0)=$M$3,VLOOKUP($A399,données!$A$2:$H$500,6,0)=$M$4),1,0)</f>
        <v>#N/A</v>
      </c>
      <c r="H399" s="3" t="e">
        <f>IF(OR(VLOOKUP($A399,données!$A$2:$H$500,5,0)=$M$2,VLOOKUP($A399,données!$A$2:$H$500,5,0)=$M$3,VLOOKUP($A399,données!$A$2:$H$500,5,0)=$M$4),1,0)</f>
        <v>#N/A</v>
      </c>
      <c r="I399" s="8" t="e">
        <f t="shared" si="20"/>
        <v>#N/A</v>
      </c>
      <c r="J399" s="8" t="e">
        <f t="shared" si="21"/>
        <v>#N/A</v>
      </c>
    </row>
    <row r="400" spans="1:10" x14ac:dyDescent="0.25">
      <c r="A400" t="str">
        <f t="shared" si="19"/>
        <v>000</v>
      </c>
      <c r="B400" s="1">
        <f>données!B400</f>
        <v>0</v>
      </c>
      <c r="C400" s="1">
        <f>données!C400</f>
        <v>0</v>
      </c>
      <c r="D400" s="1">
        <f>données!D400</f>
        <v>0</v>
      </c>
      <c r="E400" s="3" t="e">
        <f>IF(OR(VLOOKUP($A400,données!$A$2:$H$500,8,0)=$M$2,VLOOKUP($A400,données!$A$2:$H$500,8,0)=$M$3,VLOOKUP($A400,données!$A$2:$H$500,8,0)=$M$4),1,0)</f>
        <v>#N/A</v>
      </c>
      <c r="F400" s="3" t="e">
        <f>IF(OR(VLOOKUP($A400,données!$A$2:$H$500,7,0)=$M$2,VLOOKUP($A400,données!$A$2:$H$500,7,0)=$M$3,VLOOKUP($A400,données!$A$2:$H$500,7,0)=$M$4),1,0)</f>
        <v>#N/A</v>
      </c>
      <c r="G400" s="3" t="e">
        <f>IF(OR(VLOOKUP($A400,données!$A$2:$H$500,6,0)=$M$2,VLOOKUP($A400,données!$A$2:$H$500,6,0)=$M$3,VLOOKUP($A400,données!$A$2:$H$500,6,0)=$M$4),1,0)</f>
        <v>#N/A</v>
      </c>
      <c r="H400" s="3" t="e">
        <f>IF(OR(VLOOKUP($A400,données!$A$2:$H$500,5,0)=$M$2,VLOOKUP($A400,données!$A$2:$H$500,5,0)=$M$3,VLOOKUP($A400,données!$A$2:$H$500,5,0)=$M$4),1,0)</f>
        <v>#N/A</v>
      </c>
      <c r="I400" s="8" t="e">
        <f t="shared" si="20"/>
        <v>#N/A</v>
      </c>
      <c r="J400" s="8" t="e">
        <f t="shared" si="21"/>
        <v>#N/A</v>
      </c>
    </row>
    <row r="401" spans="1:10" x14ac:dyDescent="0.25">
      <c r="A401" t="str">
        <f t="shared" si="19"/>
        <v>000</v>
      </c>
      <c r="B401" s="1">
        <f>données!B401</f>
        <v>0</v>
      </c>
      <c r="C401" s="1">
        <f>données!C401</f>
        <v>0</v>
      </c>
      <c r="D401" s="1">
        <f>données!D401</f>
        <v>0</v>
      </c>
      <c r="E401" s="3" t="e">
        <f>IF(OR(VLOOKUP($A401,données!$A$2:$H$500,8,0)=$M$2,VLOOKUP($A401,données!$A$2:$H$500,8,0)=$M$3,VLOOKUP($A401,données!$A$2:$H$500,8,0)=$M$4),1,0)</f>
        <v>#N/A</v>
      </c>
      <c r="F401" s="3" t="e">
        <f>IF(OR(VLOOKUP($A401,données!$A$2:$H$500,7,0)=$M$2,VLOOKUP($A401,données!$A$2:$H$500,7,0)=$M$3,VLOOKUP($A401,données!$A$2:$H$500,7,0)=$M$4),1,0)</f>
        <v>#N/A</v>
      </c>
      <c r="G401" s="3" t="e">
        <f>IF(OR(VLOOKUP($A401,données!$A$2:$H$500,6,0)=$M$2,VLOOKUP($A401,données!$A$2:$H$500,6,0)=$M$3,VLOOKUP($A401,données!$A$2:$H$500,6,0)=$M$4),1,0)</f>
        <v>#N/A</v>
      </c>
      <c r="H401" s="3" t="e">
        <f>IF(OR(VLOOKUP($A401,données!$A$2:$H$500,5,0)=$M$2,VLOOKUP($A401,données!$A$2:$H$500,5,0)=$M$3,VLOOKUP($A401,données!$A$2:$H$500,5,0)=$M$4),1,0)</f>
        <v>#N/A</v>
      </c>
      <c r="I401" s="8" t="e">
        <f t="shared" si="20"/>
        <v>#N/A</v>
      </c>
      <c r="J401" s="8" t="e">
        <f t="shared" si="21"/>
        <v>#N/A</v>
      </c>
    </row>
    <row r="402" spans="1:10" x14ac:dyDescent="0.25">
      <c r="A402" t="str">
        <f t="shared" si="19"/>
        <v>000</v>
      </c>
      <c r="B402" s="1">
        <f>données!B402</f>
        <v>0</v>
      </c>
      <c r="C402" s="1">
        <f>données!C402</f>
        <v>0</v>
      </c>
      <c r="D402" s="1">
        <f>données!D402</f>
        <v>0</v>
      </c>
      <c r="E402" s="3" t="e">
        <f>IF(OR(VLOOKUP($A402,données!$A$2:$H$500,8,0)=$M$2,VLOOKUP($A402,données!$A$2:$H$500,8,0)=$M$3,VLOOKUP($A402,données!$A$2:$H$500,8,0)=$M$4),1,0)</f>
        <v>#N/A</v>
      </c>
      <c r="F402" s="3" t="e">
        <f>IF(OR(VLOOKUP($A402,données!$A$2:$H$500,7,0)=$M$2,VLOOKUP($A402,données!$A$2:$H$500,7,0)=$M$3,VLOOKUP($A402,données!$A$2:$H$500,7,0)=$M$4),1,0)</f>
        <v>#N/A</v>
      </c>
      <c r="G402" s="3" t="e">
        <f>IF(OR(VLOOKUP($A402,données!$A$2:$H$500,6,0)=$M$2,VLOOKUP($A402,données!$A$2:$H$500,6,0)=$M$3,VLOOKUP($A402,données!$A$2:$H$500,6,0)=$M$4),1,0)</f>
        <v>#N/A</v>
      </c>
      <c r="H402" s="3" t="e">
        <f>IF(OR(VLOOKUP($A402,données!$A$2:$H$500,5,0)=$M$2,VLOOKUP($A402,données!$A$2:$H$500,5,0)=$M$3,VLOOKUP($A402,données!$A$2:$H$500,5,0)=$M$4),1,0)</f>
        <v>#N/A</v>
      </c>
      <c r="I402" s="8" t="e">
        <f t="shared" si="20"/>
        <v>#N/A</v>
      </c>
      <c r="J402" s="8" t="e">
        <f t="shared" si="21"/>
        <v>#N/A</v>
      </c>
    </row>
    <row r="403" spans="1:10" x14ac:dyDescent="0.25">
      <c r="A403" t="str">
        <f t="shared" si="19"/>
        <v>000</v>
      </c>
      <c r="B403" s="1">
        <f>données!B403</f>
        <v>0</v>
      </c>
      <c r="C403" s="1">
        <f>données!C403</f>
        <v>0</v>
      </c>
      <c r="D403" s="1">
        <f>données!D403</f>
        <v>0</v>
      </c>
      <c r="E403" s="3" t="e">
        <f>IF(OR(VLOOKUP($A403,données!$A$2:$H$500,8,0)=$M$2,VLOOKUP($A403,données!$A$2:$H$500,8,0)=$M$3,VLOOKUP($A403,données!$A$2:$H$500,8,0)=$M$4),1,0)</f>
        <v>#N/A</v>
      </c>
      <c r="F403" s="3" t="e">
        <f>IF(OR(VLOOKUP($A403,données!$A$2:$H$500,7,0)=$M$2,VLOOKUP($A403,données!$A$2:$H$500,7,0)=$M$3,VLOOKUP($A403,données!$A$2:$H$500,7,0)=$M$4),1,0)</f>
        <v>#N/A</v>
      </c>
      <c r="G403" s="3" t="e">
        <f>IF(OR(VLOOKUP($A403,données!$A$2:$H$500,6,0)=$M$2,VLOOKUP($A403,données!$A$2:$H$500,6,0)=$M$3,VLOOKUP($A403,données!$A$2:$H$500,6,0)=$M$4),1,0)</f>
        <v>#N/A</v>
      </c>
      <c r="H403" s="3" t="e">
        <f>IF(OR(VLOOKUP($A403,données!$A$2:$H$500,5,0)=$M$2,VLOOKUP($A403,données!$A$2:$H$500,5,0)=$M$3,VLOOKUP($A403,données!$A$2:$H$500,5,0)=$M$4),1,0)</f>
        <v>#N/A</v>
      </c>
      <c r="I403" s="8" t="e">
        <f t="shared" si="20"/>
        <v>#N/A</v>
      </c>
      <c r="J403" s="8" t="e">
        <f t="shared" si="21"/>
        <v>#N/A</v>
      </c>
    </row>
    <row r="404" spans="1:10" x14ac:dyDescent="0.25">
      <c r="A404" t="str">
        <f t="shared" si="19"/>
        <v>000</v>
      </c>
      <c r="B404" s="1">
        <f>données!B404</f>
        <v>0</v>
      </c>
      <c r="C404" s="1">
        <f>données!C404</f>
        <v>0</v>
      </c>
      <c r="D404" s="1">
        <f>données!D404</f>
        <v>0</v>
      </c>
      <c r="E404" s="3" t="e">
        <f>IF(OR(VLOOKUP($A404,données!$A$2:$H$500,8,0)=$M$2,VLOOKUP($A404,données!$A$2:$H$500,8,0)=$M$3,VLOOKUP($A404,données!$A$2:$H$500,8,0)=$M$4),1,0)</f>
        <v>#N/A</v>
      </c>
      <c r="F404" s="3" t="e">
        <f>IF(OR(VLOOKUP($A404,données!$A$2:$H$500,7,0)=$M$2,VLOOKUP($A404,données!$A$2:$H$500,7,0)=$M$3,VLOOKUP($A404,données!$A$2:$H$500,7,0)=$M$4),1,0)</f>
        <v>#N/A</v>
      </c>
      <c r="G404" s="3" t="e">
        <f>IF(OR(VLOOKUP($A404,données!$A$2:$H$500,6,0)=$M$2,VLOOKUP($A404,données!$A$2:$H$500,6,0)=$M$3,VLOOKUP($A404,données!$A$2:$H$500,6,0)=$M$4),1,0)</f>
        <v>#N/A</v>
      </c>
      <c r="H404" s="3" t="e">
        <f>IF(OR(VLOOKUP($A404,données!$A$2:$H$500,5,0)=$M$2,VLOOKUP($A404,données!$A$2:$H$500,5,0)=$M$3,VLOOKUP($A404,données!$A$2:$H$500,5,0)=$M$4),1,0)</f>
        <v>#N/A</v>
      </c>
      <c r="I404" s="8" t="e">
        <f t="shared" si="20"/>
        <v>#N/A</v>
      </c>
      <c r="J404" s="8" t="e">
        <f t="shared" si="21"/>
        <v>#N/A</v>
      </c>
    </row>
    <row r="405" spans="1:10" x14ac:dyDescent="0.25">
      <c r="A405" t="str">
        <f t="shared" si="19"/>
        <v>000</v>
      </c>
      <c r="B405" s="1">
        <f>données!B405</f>
        <v>0</v>
      </c>
      <c r="C405" s="1">
        <f>données!C405</f>
        <v>0</v>
      </c>
      <c r="D405" s="1">
        <f>données!D405</f>
        <v>0</v>
      </c>
      <c r="E405" s="3" t="e">
        <f>IF(OR(VLOOKUP($A405,données!$A$2:$H$500,8,0)=$M$2,VLOOKUP($A405,données!$A$2:$H$500,8,0)=$M$3,VLOOKUP($A405,données!$A$2:$H$500,8,0)=$M$4),1,0)</f>
        <v>#N/A</v>
      </c>
      <c r="F405" s="3" t="e">
        <f>IF(OR(VLOOKUP($A405,données!$A$2:$H$500,7,0)=$M$2,VLOOKUP($A405,données!$A$2:$H$500,7,0)=$M$3,VLOOKUP($A405,données!$A$2:$H$500,7,0)=$M$4),1,0)</f>
        <v>#N/A</v>
      </c>
      <c r="G405" s="3" t="e">
        <f>IF(OR(VLOOKUP($A405,données!$A$2:$H$500,6,0)=$M$2,VLOOKUP($A405,données!$A$2:$H$500,6,0)=$M$3,VLOOKUP($A405,données!$A$2:$H$500,6,0)=$M$4),1,0)</f>
        <v>#N/A</v>
      </c>
      <c r="H405" s="3" t="e">
        <f>IF(OR(VLOOKUP($A405,données!$A$2:$H$500,5,0)=$M$2,VLOOKUP($A405,données!$A$2:$H$500,5,0)=$M$3,VLOOKUP($A405,données!$A$2:$H$500,5,0)=$M$4),1,0)</f>
        <v>#N/A</v>
      </c>
      <c r="I405" s="8" t="e">
        <f t="shared" si="20"/>
        <v>#N/A</v>
      </c>
      <c r="J405" s="8" t="e">
        <f t="shared" si="21"/>
        <v>#N/A</v>
      </c>
    </row>
    <row r="406" spans="1:10" x14ac:dyDescent="0.25">
      <c r="A406" t="str">
        <f t="shared" si="19"/>
        <v>000</v>
      </c>
      <c r="B406" s="1">
        <f>données!B406</f>
        <v>0</v>
      </c>
      <c r="C406" s="1">
        <f>données!C406</f>
        <v>0</v>
      </c>
      <c r="D406" s="1">
        <f>données!D406</f>
        <v>0</v>
      </c>
      <c r="E406" s="3" t="e">
        <f>IF(OR(VLOOKUP($A406,données!$A$2:$H$500,8,0)=$M$2,VLOOKUP($A406,données!$A$2:$H$500,8,0)=$M$3,VLOOKUP($A406,données!$A$2:$H$500,8,0)=$M$4),1,0)</f>
        <v>#N/A</v>
      </c>
      <c r="F406" s="3" t="e">
        <f>IF(OR(VLOOKUP($A406,données!$A$2:$H$500,7,0)=$M$2,VLOOKUP($A406,données!$A$2:$H$500,7,0)=$M$3,VLOOKUP($A406,données!$A$2:$H$500,7,0)=$M$4),1,0)</f>
        <v>#N/A</v>
      </c>
      <c r="G406" s="3" t="e">
        <f>IF(OR(VLOOKUP($A406,données!$A$2:$H$500,6,0)=$M$2,VLOOKUP($A406,données!$A$2:$H$500,6,0)=$M$3,VLOOKUP($A406,données!$A$2:$H$500,6,0)=$M$4),1,0)</f>
        <v>#N/A</v>
      </c>
      <c r="H406" s="3" t="e">
        <f>IF(OR(VLOOKUP($A406,données!$A$2:$H$500,5,0)=$M$2,VLOOKUP($A406,données!$A$2:$H$500,5,0)=$M$3,VLOOKUP($A406,données!$A$2:$H$500,5,0)=$M$4),1,0)</f>
        <v>#N/A</v>
      </c>
      <c r="I406" s="8" t="e">
        <f t="shared" si="20"/>
        <v>#N/A</v>
      </c>
      <c r="J406" s="8" t="e">
        <f t="shared" si="21"/>
        <v>#N/A</v>
      </c>
    </row>
    <row r="407" spans="1:10" x14ac:dyDescent="0.25">
      <c r="A407" t="str">
        <f t="shared" si="19"/>
        <v>000</v>
      </c>
      <c r="B407" s="1">
        <f>données!B407</f>
        <v>0</v>
      </c>
      <c r="C407" s="1">
        <f>données!C407</f>
        <v>0</v>
      </c>
      <c r="D407" s="1">
        <f>données!D407</f>
        <v>0</v>
      </c>
      <c r="E407" s="3" t="e">
        <f>IF(OR(VLOOKUP($A407,données!$A$2:$H$500,8,0)=$M$2,VLOOKUP($A407,données!$A$2:$H$500,8,0)=$M$3,VLOOKUP($A407,données!$A$2:$H$500,8,0)=$M$4),1,0)</f>
        <v>#N/A</v>
      </c>
      <c r="F407" s="3" t="e">
        <f>IF(OR(VLOOKUP($A407,données!$A$2:$H$500,7,0)=$M$2,VLOOKUP($A407,données!$A$2:$H$500,7,0)=$M$3,VLOOKUP($A407,données!$A$2:$H$500,7,0)=$M$4),1,0)</f>
        <v>#N/A</v>
      </c>
      <c r="G407" s="3" t="e">
        <f>IF(OR(VLOOKUP($A407,données!$A$2:$H$500,6,0)=$M$2,VLOOKUP($A407,données!$A$2:$H$500,6,0)=$M$3,VLOOKUP($A407,données!$A$2:$H$500,6,0)=$M$4),1,0)</f>
        <v>#N/A</v>
      </c>
      <c r="H407" s="3" t="e">
        <f>IF(OR(VLOOKUP($A407,données!$A$2:$H$500,5,0)=$M$2,VLOOKUP($A407,données!$A$2:$H$500,5,0)=$M$3,VLOOKUP($A407,données!$A$2:$H$500,5,0)=$M$4),1,0)</f>
        <v>#N/A</v>
      </c>
      <c r="I407" s="8" t="e">
        <f t="shared" si="20"/>
        <v>#N/A</v>
      </c>
      <c r="J407" s="8" t="e">
        <f t="shared" si="21"/>
        <v>#N/A</v>
      </c>
    </row>
    <row r="408" spans="1:10" x14ac:dyDescent="0.25">
      <c r="A408" t="str">
        <f t="shared" si="19"/>
        <v>000</v>
      </c>
      <c r="B408" s="1">
        <f>données!B408</f>
        <v>0</v>
      </c>
      <c r="C408" s="1">
        <f>données!C408</f>
        <v>0</v>
      </c>
      <c r="D408" s="1">
        <f>données!D408</f>
        <v>0</v>
      </c>
      <c r="E408" s="3" t="e">
        <f>IF(OR(VLOOKUP($A408,données!$A$2:$H$500,8,0)=$M$2,VLOOKUP($A408,données!$A$2:$H$500,8,0)=$M$3,VLOOKUP($A408,données!$A$2:$H$500,8,0)=$M$4),1,0)</f>
        <v>#N/A</v>
      </c>
      <c r="F408" s="3" t="e">
        <f>IF(OR(VLOOKUP($A408,données!$A$2:$H$500,7,0)=$M$2,VLOOKUP($A408,données!$A$2:$H$500,7,0)=$M$3,VLOOKUP($A408,données!$A$2:$H$500,7,0)=$M$4),1,0)</f>
        <v>#N/A</v>
      </c>
      <c r="G408" s="3" t="e">
        <f>IF(OR(VLOOKUP($A408,données!$A$2:$H$500,6,0)=$M$2,VLOOKUP($A408,données!$A$2:$H$500,6,0)=$M$3,VLOOKUP($A408,données!$A$2:$H$500,6,0)=$M$4),1,0)</f>
        <v>#N/A</v>
      </c>
      <c r="H408" s="3" t="e">
        <f>IF(OR(VLOOKUP($A408,données!$A$2:$H$500,5,0)=$M$2,VLOOKUP($A408,données!$A$2:$H$500,5,0)=$M$3,VLOOKUP($A408,données!$A$2:$H$500,5,0)=$M$4),1,0)</f>
        <v>#N/A</v>
      </c>
      <c r="I408" s="8" t="e">
        <f t="shared" si="20"/>
        <v>#N/A</v>
      </c>
      <c r="J408" s="8" t="e">
        <f t="shared" si="21"/>
        <v>#N/A</v>
      </c>
    </row>
    <row r="409" spans="1:10" x14ac:dyDescent="0.25">
      <c r="A409" t="str">
        <f t="shared" si="19"/>
        <v>000</v>
      </c>
      <c r="B409" s="1">
        <f>données!B409</f>
        <v>0</v>
      </c>
      <c r="C409" s="1">
        <f>données!C409</f>
        <v>0</v>
      </c>
      <c r="D409" s="1">
        <f>données!D409</f>
        <v>0</v>
      </c>
      <c r="E409" s="3" t="e">
        <f>IF(OR(VLOOKUP($A409,données!$A$2:$H$500,8,0)=$M$2,VLOOKUP($A409,données!$A$2:$H$500,8,0)=$M$3,VLOOKUP($A409,données!$A$2:$H$500,8,0)=$M$4),1,0)</f>
        <v>#N/A</v>
      </c>
      <c r="F409" s="3" t="e">
        <f>IF(OR(VLOOKUP($A409,données!$A$2:$H$500,7,0)=$M$2,VLOOKUP($A409,données!$A$2:$H$500,7,0)=$M$3,VLOOKUP($A409,données!$A$2:$H$500,7,0)=$M$4),1,0)</f>
        <v>#N/A</v>
      </c>
      <c r="G409" s="3" t="e">
        <f>IF(OR(VLOOKUP($A409,données!$A$2:$H$500,6,0)=$M$2,VLOOKUP($A409,données!$A$2:$H$500,6,0)=$M$3,VLOOKUP($A409,données!$A$2:$H$500,6,0)=$M$4),1,0)</f>
        <v>#N/A</v>
      </c>
      <c r="H409" s="3" t="e">
        <f>IF(OR(VLOOKUP($A409,données!$A$2:$H$500,5,0)=$M$2,VLOOKUP($A409,données!$A$2:$H$500,5,0)=$M$3,VLOOKUP($A409,données!$A$2:$H$500,5,0)=$M$4),1,0)</f>
        <v>#N/A</v>
      </c>
      <c r="I409" s="8" t="e">
        <f t="shared" si="20"/>
        <v>#N/A</v>
      </c>
      <c r="J409" s="8" t="e">
        <f t="shared" si="21"/>
        <v>#N/A</v>
      </c>
    </row>
    <row r="410" spans="1:10" x14ac:dyDescent="0.25">
      <c r="A410" t="str">
        <f t="shared" si="19"/>
        <v>000</v>
      </c>
      <c r="B410" s="1">
        <f>données!B410</f>
        <v>0</v>
      </c>
      <c r="C410" s="1">
        <f>données!C410</f>
        <v>0</v>
      </c>
      <c r="D410" s="1">
        <f>données!D410</f>
        <v>0</v>
      </c>
      <c r="E410" s="3" t="e">
        <f>IF(OR(VLOOKUP($A410,données!$A$2:$H$500,8,0)=$M$2,VLOOKUP($A410,données!$A$2:$H$500,8,0)=$M$3,VLOOKUP($A410,données!$A$2:$H$500,8,0)=$M$4),1,0)</f>
        <v>#N/A</v>
      </c>
      <c r="F410" s="3" t="e">
        <f>IF(OR(VLOOKUP($A410,données!$A$2:$H$500,7,0)=$M$2,VLOOKUP($A410,données!$A$2:$H$500,7,0)=$M$3,VLOOKUP($A410,données!$A$2:$H$500,7,0)=$M$4),1,0)</f>
        <v>#N/A</v>
      </c>
      <c r="G410" s="3" t="e">
        <f>IF(OR(VLOOKUP($A410,données!$A$2:$H$500,6,0)=$M$2,VLOOKUP($A410,données!$A$2:$H$500,6,0)=$M$3,VLOOKUP($A410,données!$A$2:$H$500,6,0)=$M$4),1,0)</f>
        <v>#N/A</v>
      </c>
      <c r="H410" s="3" t="e">
        <f>IF(OR(VLOOKUP($A410,données!$A$2:$H$500,5,0)=$M$2,VLOOKUP($A410,données!$A$2:$H$500,5,0)=$M$3,VLOOKUP($A410,données!$A$2:$H$500,5,0)=$M$4),1,0)</f>
        <v>#N/A</v>
      </c>
      <c r="I410" s="8" t="e">
        <f t="shared" si="20"/>
        <v>#N/A</v>
      </c>
      <c r="J410" s="8" t="e">
        <f t="shared" si="21"/>
        <v>#N/A</v>
      </c>
    </row>
    <row r="411" spans="1:10" x14ac:dyDescent="0.25">
      <c r="A411" t="str">
        <f t="shared" si="19"/>
        <v>000</v>
      </c>
      <c r="B411" s="1">
        <f>données!B411</f>
        <v>0</v>
      </c>
      <c r="C411" s="1">
        <f>données!C411</f>
        <v>0</v>
      </c>
      <c r="D411" s="1">
        <f>données!D411</f>
        <v>0</v>
      </c>
      <c r="E411" s="3" t="e">
        <f>IF(OR(VLOOKUP($A411,données!$A$2:$H$500,8,0)=$M$2,VLOOKUP($A411,données!$A$2:$H$500,8,0)=$M$3,VLOOKUP($A411,données!$A$2:$H$500,8,0)=$M$4),1,0)</f>
        <v>#N/A</v>
      </c>
      <c r="F411" s="3" t="e">
        <f>IF(OR(VLOOKUP($A411,données!$A$2:$H$500,7,0)=$M$2,VLOOKUP($A411,données!$A$2:$H$500,7,0)=$M$3,VLOOKUP($A411,données!$A$2:$H$500,7,0)=$M$4),1,0)</f>
        <v>#N/A</v>
      </c>
      <c r="G411" s="3" t="e">
        <f>IF(OR(VLOOKUP($A411,données!$A$2:$H$500,6,0)=$M$2,VLOOKUP($A411,données!$A$2:$H$500,6,0)=$M$3,VLOOKUP($A411,données!$A$2:$H$500,6,0)=$M$4),1,0)</f>
        <v>#N/A</v>
      </c>
      <c r="H411" s="3" t="e">
        <f>IF(OR(VLOOKUP($A411,données!$A$2:$H$500,5,0)=$M$2,VLOOKUP($A411,données!$A$2:$H$500,5,0)=$M$3,VLOOKUP($A411,données!$A$2:$H$500,5,0)=$M$4),1,0)</f>
        <v>#N/A</v>
      </c>
      <c r="I411" s="8" t="e">
        <f t="shared" si="20"/>
        <v>#N/A</v>
      </c>
      <c r="J411" s="8" t="e">
        <f t="shared" si="21"/>
        <v>#N/A</v>
      </c>
    </row>
    <row r="412" spans="1:10" x14ac:dyDescent="0.25">
      <c r="A412" t="str">
        <f t="shared" si="19"/>
        <v>000</v>
      </c>
      <c r="B412" s="1">
        <f>données!B412</f>
        <v>0</v>
      </c>
      <c r="C412" s="1">
        <f>données!C412</f>
        <v>0</v>
      </c>
      <c r="D412" s="1">
        <f>données!D412</f>
        <v>0</v>
      </c>
      <c r="E412" s="3" t="e">
        <f>IF(OR(VLOOKUP($A412,données!$A$2:$H$500,8,0)=$M$2,VLOOKUP($A412,données!$A$2:$H$500,8,0)=$M$3,VLOOKUP($A412,données!$A$2:$H$500,8,0)=$M$4),1,0)</f>
        <v>#N/A</v>
      </c>
      <c r="F412" s="3" t="e">
        <f>IF(OR(VLOOKUP($A412,données!$A$2:$H$500,7,0)=$M$2,VLOOKUP($A412,données!$A$2:$H$500,7,0)=$M$3,VLOOKUP($A412,données!$A$2:$H$500,7,0)=$M$4),1,0)</f>
        <v>#N/A</v>
      </c>
      <c r="G412" s="3" t="e">
        <f>IF(OR(VLOOKUP($A412,données!$A$2:$H$500,6,0)=$M$2,VLOOKUP($A412,données!$A$2:$H$500,6,0)=$M$3,VLOOKUP($A412,données!$A$2:$H$500,6,0)=$M$4),1,0)</f>
        <v>#N/A</v>
      </c>
      <c r="H412" s="3" t="e">
        <f>IF(OR(VLOOKUP($A412,données!$A$2:$H$500,5,0)=$M$2,VLOOKUP($A412,données!$A$2:$H$500,5,0)=$M$3,VLOOKUP($A412,données!$A$2:$H$500,5,0)=$M$4),1,0)</f>
        <v>#N/A</v>
      </c>
      <c r="I412" s="8" t="e">
        <f t="shared" si="20"/>
        <v>#N/A</v>
      </c>
      <c r="J412" s="8" t="e">
        <f t="shared" si="21"/>
        <v>#N/A</v>
      </c>
    </row>
    <row r="413" spans="1:10" x14ac:dyDescent="0.25">
      <c r="A413" t="str">
        <f t="shared" si="19"/>
        <v>000</v>
      </c>
      <c r="B413" s="1">
        <f>données!B413</f>
        <v>0</v>
      </c>
      <c r="C413" s="1">
        <f>données!C413</f>
        <v>0</v>
      </c>
      <c r="D413" s="1">
        <f>données!D413</f>
        <v>0</v>
      </c>
      <c r="E413" s="3" t="e">
        <f>IF(OR(VLOOKUP($A413,données!$A$2:$H$500,8,0)=$M$2,VLOOKUP($A413,données!$A$2:$H$500,8,0)=$M$3,VLOOKUP($A413,données!$A$2:$H$500,8,0)=$M$4),1,0)</f>
        <v>#N/A</v>
      </c>
      <c r="F413" s="3" t="e">
        <f>IF(OR(VLOOKUP($A413,données!$A$2:$H$500,7,0)=$M$2,VLOOKUP($A413,données!$A$2:$H$500,7,0)=$M$3,VLOOKUP($A413,données!$A$2:$H$500,7,0)=$M$4),1,0)</f>
        <v>#N/A</v>
      </c>
      <c r="G413" s="3" t="e">
        <f>IF(OR(VLOOKUP($A413,données!$A$2:$H$500,6,0)=$M$2,VLOOKUP($A413,données!$A$2:$H$500,6,0)=$M$3,VLOOKUP($A413,données!$A$2:$H$500,6,0)=$M$4),1,0)</f>
        <v>#N/A</v>
      </c>
      <c r="H413" s="3" t="e">
        <f>IF(OR(VLOOKUP($A413,données!$A$2:$H$500,5,0)=$M$2,VLOOKUP($A413,données!$A$2:$H$500,5,0)=$M$3,VLOOKUP($A413,données!$A$2:$H$500,5,0)=$M$4),1,0)</f>
        <v>#N/A</v>
      </c>
      <c r="I413" s="8" t="e">
        <f t="shared" si="20"/>
        <v>#N/A</v>
      </c>
      <c r="J413" s="8" t="e">
        <f t="shared" si="21"/>
        <v>#N/A</v>
      </c>
    </row>
    <row r="414" spans="1:10" x14ac:dyDescent="0.25">
      <c r="A414" t="str">
        <f t="shared" si="19"/>
        <v>000</v>
      </c>
      <c r="B414" s="1">
        <f>données!B414</f>
        <v>0</v>
      </c>
      <c r="C414" s="1">
        <f>données!C414</f>
        <v>0</v>
      </c>
      <c r="D414" s="1">
        <f>données!D414</f>
        <v>0</v>
      </c>
      <c r="E414" s="3" t="e">
        <f>IF(OR(VLOOKUP($A414,données!$A$2:$H$500,8,0)=$M$2,VLOOKUP($A414,données!$A$2:$H$500,8,0)=$M$3,VLOOKUP($A414,données!$A$2:$H$500,8,0)=$M$4),1,0)</f>
        <v>#N/A</v>
      </c>
      <c r="F414" s="3" t="e">
        <f>IF(OR(VLOOKUP($A414,données!$A$2:$H$500,7,0)=$M$2,VLOOKUP($A414,données!$A$2:$H$500,7,0)=$M$3,VLOOKUP($A414,données!$A$2:$H$500,7,0)=$M$4),1,0)</f>
        <v>#N/A</v>
      </c>
      <c r="G414" s="3" t="e">
        <f>IF(OR(VLOOKUP($A414,données!$A$2:$H$500,6,0)=$M$2,VLOOKUP($A414,données!$A$2:$H$500,6,0)=$M$3,VLOOKUP($A414,données!$A$2:$H$500,6,0)=$M$4),1,0)</f>
        <v>#N/A</v>
      </c>
      <c r="H414" s="3" t="e">
        <f>IF(OR(VLOOKUP($A414,données!$A$2:$H$500,5,0)=$M$2,VLOOKUP($A414,données!$A$2:$H$500,5,0)=$M$3,VLOOKUP($A414,données!$A$2:$H$500,5,0)=$M$4),1,0)</f>
        <v>#N/A</v>
      </c>
      <c r="I414" s="8" t="e">
        <f t="shared" si="20"/>
        <v>#N/A</v>
      </c>
      <c r="J414" s="8" t="e">
        <f t="shared" si="21"/>
        <v>#N/A</v>
      </c>
    </row>
    <row r="415" spans="1:10" x14ac:dyDescent="0.25">
      <c r="A415" t="str">
        <f t="shared" si="19"/>
        <v>000</v>
      </c>
      <c r="B415" s="1">
        <f>données!B415</f>
        <v>0</v>
      </c>
      <c r="C415" s="1">
        <f>données!C415</f>
        <v>0</v>
      </c>
      <c r="D415" s="1">
        <f>données!D415</f>
        <v>0</v>
      </c>
      <c r="E415" s="3" t="e">
        <f>IF(OR(VLOOKUP($A415,données!$A$2:$H$500,8,0)=$M$2,VLOOKUP($A415,données!$A$2:$H$500,8,0)=$M$3,VLOOKUP($A415,données!$A$2:$H$500,8,0)=$M$4),1,0)</f>
        <v>#N/A</v>
      </c>
      <c r="F415" s="3" t="e">
        <f>IF(OR(VLOOKUP($A415,données!$A$2:$H$500,7,0)=$M$2,VLOOKUP($A415,données!$A$2:$H$500,7,0)=$M$3,VLOOKUP($A415,données!$A$2:$H$500,7,0)=$M$4),1,0)</f>
        <v>#N/A</v>
      </c>
      <c r="G415" s="3" t="e">
        <f>IF(OR(VLOOKUP($A415,données!$A$2:$H$500,6,0)=$M$2,VLOOKUP($A415,données!$A$2:$H$500,6,0)=$M$3,VLOOKUP($A415,données!$A$2:$H$500,6,0)=$M$4),1,0)</f>
        <v>#N/A</v>
      </c>
      <c r="H415" s="3" t="e">
        <f>IF(OR(VLOOKUP($A415,données!$A$2:$H$500,5,0)=$M$2,VLOOKUP($A415,données!$A$2:$H$500,5,0)=$M$3,VLOOKUP($A415,données!$A$2:$H$500,5,0)=$M$4),1,0)</f>
        <v>#N/A</v>
      </c>
      <c r="I415" s="8" t="e">
        <f t="shared" si="20"/>
        <v>#N/A</v>
      </c>
      <c r="J415" s="8" t="e">
        <f t="shared" si="21"/>
        <v>#N/A</v>
      </c>
    </row>
    <row r="416" spans="1:10" x14ac:dyDescent="0.25">
      <c r="A416" t="str">
        <f t="shared" si="19"/>
        <v>000</v>
      </c>
      <c r="B416" s="1">
        <f>données!B416</f>
        <v>0</v>
      </c>
      <c r="C416" s="1">
        <f>données!C416</f>
        <v>0</v>
      </c>
      <c r="D416" s="1">
        <f>données!D416</f>
        <v>0</v>
      </c>
      <c r="E416" s="3" t="e">
        <f>IF(OR(VLOOKUP($A416,données!$A$2:$H$500,8,0)=$M$2,VLOOKUP($A416,données!$A$2:$H$500,8,0)=$M$3,VLOOKUP($A416,données!$A$2:$H$500,8,0)=$M$4),1,0)</f>
        <v>#N/A</v>
      </c>
      <c r="F416" s="3" t="e">
        <f>IF(OR(VLOOKUP($A416,données!$A$2:$H$500,7,0)=$M$2,VLOOKUP($A416,données!$A$2:$H$500,7,0)=$M$3,VLOOKUP($A416,données!$A$2:$H$500,7,0)=$M$4),1,0)</f>
        <v>#N/A</v>
      </c>
      <c r="G416" s="3" t="e">
        <f>IF(OR(VLOOKUP($A416,données!$A$2:$H$500,6,0)=$M$2,VLOOKUP($A416,données!$A$2:$H$500,6,0)=$M$3,VLOOKUP($A416,données!$A$2:$H$500,6,0)=$M$4),1,0)</f>
        <v>#N/A</v>
      </c>
      <c r="H416" s="3" t="e">
        <f>IF(OR(VLOOKUP($A416,données!$A$2:$H$500,5,0)=$M$2,VLOOKUP($A416,données!$A$2:$H$500,5,0)=$M$3,VLOOKUP($A416,données!$A$2:$H$500,5,0)=$M$4),1,0)</f>
        <v>#N/A</v>
      </c>
      <c r="I416" s="8" t="e">
        <f t="shared" si="20"/>
        <v>#N/A</v>
      </c>
      <c r="J416" s="8" t="e">
        <f t="shared" si="21"/>
        <v>#N/A</v>
      </c>
    </row>
    <row r="417" spans="1:10" x14ac:dyDescent="0.25">
      <c r="A417" t="str">
        <f t="shared" si="19"/>
        <v>000</v>
      </c>
      <c r="B417" s="1">
        <f>données!B417</f>
        <v>0</v>
      </c>
      <c r="C417" s="1">
        <f>données!C417</f>
        <v>0</v>
      </c>
      <c r="D417" s="1">
        <f>données!D417</f>
        <v>0</v>
      </c>
      <c r="E417" s="3" t="e">
        <f>IF(OR(VLOOKUP($A417,données!$A$2:$H$500,8,0)=$M$2,VLOOKUP($A417,données!$A$2:$H$500,8,0)=$M$3,VLOOKUP($A417,données!$A$2:$H$500,8,0)=$M$4),1,0)</f>
        <v>#N/A</v>
      </c>
      <c r="F417" s="3" t="e">
        <f>IF(OR(VLOOKUP($A417,données!$A$2:$H$500,7,0)=$M$2,VLOOKUP($A417,données!$A$2:$H$500,7,0)=$M$3,VLOOKUP($A417,données!$A$2:$H$500,7,0)=$M$4),1,0)</f>
        <v>#N/A</v>
      </c>
      <c r="G417" s="3" t="e">
        <f>IF(OR(VLOOKUP($A417,données!$A$2:$H$500,6,0)=$M$2,VLOOKUP($A417,données!$A$2:$H$500,6,0)=$M$3,VLOOKUP($A417,données!$A$2:$H$500,6,0)=$M$4),1,0)</f>
        <v>#N/A</v>
      </c>
      <c r="H417" s="3" t="e">
        <f>IF(OR(VLOOKUP($A417,données!$A$2:$H$500,5,0)=$M$2,VLOOKUP($A417,données!$A$2:$H$500,5,0)=$M$3,VLOOKUP($A417,données!$A$2:$H$500,5,0)=$M$4),1,0)</f>
        <v>#N/A</v>
      </c>
      <c r="I417" s="8" t="e">
        <f t="shared" si="20"/>
        <v>#N/A</v>
      </c>
      <c r="J417" s="8" t="e">
        <f t="shared" si="21"/>
        <v>#N/A</v>
      </c>
    </row>
    <row r="418" spans="1:10" x14ac:dyDescent="0.25">
      <c r="A418" t="str">
        <f t="shared" si="19"/>
        <v>000</v>
      </c>
      <c r="B418" s="1">
        <f>données!B418</f>
        <v>0</v>
      </c>
      <c r="C418" s="1">
        <f>données!C418</f>
        <v>0</v>
      </c>
      <c r="D418" s="1">
        <f>données!D418</f>
        <v>0</v>
      </c>
      <c r="E418" s="3" t="e">
        <f>IF(OR(VLOOKUP($A418,données!$A$2:$H$500,8,0)=$M$2,VLOOKUP($A418,données!$A$2:$H$500,8,0)=$M$3,VLOOKUP($A418,données!$A$2:$H$500,8,0)=$M$4),1,0)</f>
        <v>#N/A</v>
      </c>
      <c r="F418" s="3" t="e">
        <f>IF(OR(VLOOKUP($A418,données!$A$2:$H$500,7,0)=$M$2,VLOOKUP($A418,données!$A$2:$H$500,7,0)=$M$3,VLOOKUP($A418,données!$A$2:$H$500,7,0)=$M$4),1,0)</f>
        <v>#N/A</v>
      </c>
      <c r="G418" s="3" t="e">
        <f>IF(OR(VLOOKUP($A418,données!$A$2:$H$500,6,0)=$M$2,VLOOKUP($A418,données!$A$2:$H$500,6,0)=$M$3,VLOOKUP($A418,données!$A$2:$H$500,6,0)=$M$4),1,0)</f>
        <v>#N/A</v>
      </c>
      <c r="H418" s="3" t="e">
        <f>IF(OR(VLOOKUP($A418,données!$A$2:$H$500,5,0)=$M$2,VLOOKUP($A418,données!$A$2:$H$500,5,0)=$M$3,VLOOKUP($A418,données!$A$2:$H$500,5,0)=$M$4),1,0)</f>
        <v>#N/A</v>
      </c>
      <c r="I418" s="8" t="e">
        <f t="shared" si="20"/>
        <v>#N/A</v>
      </c>
      <c r="J418" s="8" t="e">
        <f t="shared" si="21"/>
        <v>#N/A</v>
      </c>
    </row>
    <row r="419" spans="1:10" x14ac:dyDescent="0.25">
      <c r="A419" t="str">
        <f t="shared" si="19"/>
        <v>000</v>
      </c>
      <c r="B419" s="1">
        <f>données!B419</f>
        <v>0</v>
      </c>
      <c r="C419" s="1">
        <f>données!C419</f>
        <v>0</v>
      </c>
      <c r="D419" s="1">
        <f>données!D419</f>
        <v>0</v>
      </c>
      <c r="E419" s="3" t="e">
        <f>IF(OR(VLOOKUP($A419,données!$A$2:$H$500,8,0)=$M$2,VLOOKUP($A419,données!$A$2:$H$500,8,0)=$M$3,VLOOKUP($A419,données!$A$2:$H$500,8,0)=$M$4),1,0)</f>
        <v>#N/A</v>
      </c>
      <c r="F419" s="3" t="e">
        <f>IF(OR(VLOOKUP($A419,données!$A$2:$H$500,7,0)=$M$2,VLOOKUP($A419,données!$A$2:$H$500,7,0)=$M$3,VLOOKUP($A419,données!$A$2:$H$500,7,0)=$M$4),1,0)</f>
        <v>#N/A</v>
      </c>
      <c r="G419" s="3" t="e">
        <f>IF(OR(VLOOKUP($A419,données!$A$2:$H$500,6,0)=$M$2,VLOOKUP($A419,données!$A$2:$H$500,6,0)=$M$3,VLOOKUP($A419,données!$A$2:$H$500,6,0)=$M$4),1,0)</f>
        <v>#N/A</v>
      </c>
      <c r="H419" s="3" t="e">
        <f>IF(OR(VLOOKUP($A419,données!$A$2:$H$500,5,0)=$M$2,VLOOKUP($A419,données!$A$2:$H$500,5,0)=$M$3,VLOOKUP($A419,données!$A$2:$H$500,5,0)=$M$4),1,0)</f>
        <v>#N/A</v>
      </c>
      <c r="I419" s="8" t="e">
        <f t="shared" si="20"/>
        <v>#N/A</v>
      </c>
      <c r="J419" s="8" t="e">
        <f t="shared" si="21"/>
        <v>#N/A</v>
      </c>
    </row>
    <row r="420" spans="1:10" x14ac:dyDescent="0.25">
      <c r="A420" t="str">
        <f t="shared" si="19"/>
        <v>000</v>
      </c>
      <c r="B420" s="1">
        <f>données!B420</f>
        <v>0</v>
      </c>
      <c r="C420" s="1">
        <f>données!C420</f>
        <v>0</v>
      </c>
      <c r="D420" s="1">
        <f>données!D420</f>
        <v>0</v>
      </c>
      <c r="E420" s="3" t="e">
        <f>IF(OR(VLOOKUP($A420,données!$A$2:$H$500,8,0)=$M$2,VLOOKUP($A420,données!$A$2:$H$500,8,0)=$M$3,VLOOKUP($A420,données!$A$2:$H$500,8,0)=$M$4),1,0)</f>
        <v>#N/A</v>
      </c>
      <c r="F420" s="3" t="e">
        <f>IF(OR(VLOOKUP($A420,données!$A$2:$H$500,7,0)=$M$2,VLOOKUP($A420,données!$A$2:$H$500,7,0)=$M$3,VLOOKUP($A420,données!$A$2:$H$500,7,0)=$M$4),1,0)</f>
        <v>#N/A</v>
      </c>
      <c r="G420" s="3" t="e">
        <f>IF(OR(VLOOKUP($A420,données!$A$2:$H$500,6,0)=$M$2,VLOOKUP($A420,données!$A$2:$H$500,6,0)=$M$3,VLOOKUP($A420,données!$A$2:$H$500,6,0)=$M$4),1,0)</f>
        <v>#N/A</v>
      </c>
      <c r="H420" s="3" t="e">
        <f>IF(OR(VLOOKUP($A420,données!$A$2:$H$500,5,0)=$M$2,VLOOKUP($A420,données!$A$2:$H$500,5,0)=$M$3,VLOOKUP($A420,données!$A$2:$H$500,5,0)=$M$4),1,0)</f>
        <v>#N/A</v>
      </c>
      <c r="I420" s="8" t="e">
        <f t="shared" si="20"/>
        <v>#N/A</v>
      </c>
      <c r="J420" s="8" t="e">
        <f t="shared" si="21"/>
        <v>#N/A</v>
      </c>
    </row>
    <row r="421" spans="1:10" x14ac:dyDescent="0.25">
      <c r="A421" t="str">
        <f t="shared" si="19"/>
        <v>000</v>
      </c>
      <c r="B421" s="1">
        <f>données!B421</f>
        <v>0</v>
      </c>
      <c r="C421" s="1">
        <f>données!C421</f>
        <v>0</v>
      </c>
      <c r="D421" s="1">
        <f>données!D421</f>
        <v>0</v>
      </c>
      <c r="E421" s="3" t="e">
        <f>IF(OR(VLOOKUP($A421,données!$A$2:$H$500,8,0)=$M$2,VLOOKUP($A421,données!$A$2:$H$500,8,0)=$M$3,VLOOKUP($A421,données!$A$2:$H$500,8,0)=$M$4),1,0)</f>
        <v>#N/A</v>
      </c>
      <c r="F421" s="3" t="e">
        <f>IF(OR(VLOOKUP($A421,données!$A$2:$H$500,7,0)=$M$2,VLOOKUP($A421,données!$A$2:$H$500,7,0)=$M$3,VLOOKUP($A421,données!$A$2:$H$500,7,0)=$M$4),1,0)</f>
        <v>#N/A</v>
      </c>
      <c r="G421" s="3" t="e">
        <f>IF(OR(VLOOKUP($A421,données!$A$2:$H$500,6,0)=$M$2,VLOOKUP($A421,données!$A$2:$H$500,6,0)=$M$3,VLOOKUP($A421,données!$A$2:$H$500,6,0)=$M$4),1,0)</f>
        <v>#N/A</v>
      </c>
      <c r="H421" s="3" t="e">
        <f>IF(OR(VLOOKUP($A421,données!$A$2:$H$500,5,0)=$M$2,VLOOKUP($A421,données!$A$2:$H$500,5,0)=$M$3,VLOOKUP($A421,données!$A$2:$H$500,5,0)=$M$4),1,0)</f>
        <v>#N/A</v>
      </c>
      <c r="I421" s="8" t="e">
        <f t="shared" si="20"/>
        <v>#N/A</v>
      </c>
      <c r="J421" s="8" t="e">
        <f t="shared" si="21"/>
        <v>#N/A</v>
      </c>
    </row>
    <row r="422" spans="1:10" x14ac:dyDescent="0.25">
      <c r="A422" t="str">
        <f t="shared" si="19"/>
        <v>000</v>
      </c>
      <c r="B422" s="1">
        <f>données!B422</f>
        <v>0</v>
      </c>
      <c r="C422" s="1">
        <f>données!C422</f>
        <v>0</v>
      </c>
      <c r="D422" s="1">
        <f>données!D422</f>
        <v>0</v>
      </c>
      <c r="E422" s="3" t="e">
        <f>IF(OR(VLOOKUP($A422,données!$A$2:$H$500,8,0)=$M$2,VLOOKUP($A422,données!$A$2:$H$500,8,0)=$M$3,VLOOKUP($A422,données!$A$2:$H$500,8,0)=$M$4),1,0)</f>
        <v>#N/A</v>
      </c>
      <c r="F422" s="3" t="e">
        <f>IF(OR(VLOOKUP($A422,données!$A$2:$H$500,7,0)=$M$2,VLOOKUP($A422,données!$A$2:$H$500,7,0)=$M$3,VLOOKUP($A422,données!$A$2:$H$500,7,0)=$M$4),1,0)</f>
        <v>#N/A</v>
      </c>
      <c r="G422" s="3" t="e">
        <f>IF(OR(VLOOKUP($A422,données!$A$2:$H$500,6,0)=$M$2,VLOOKUP($A422,données!$A$2:$H$500,6,0)=$M$3,VLOOKUP($A422,données!$A$2:$H$500,6,0)=$M$4),1,0)</f>
        <v>#N/A</v>
      </c>
      <c r="H422" s="3" t="e">
        <f>IF(OR(VLOOKUP($A422,données!$A$2:$H$500,5,0)=$M$2,VLOOKUP($A422,données!$A$2:$H$500,5,0)=$M$3,VLOOKUP($A422,données!$A$2:$H$500,5,0)=$M$4),1,0)</f>
        <v>#N/A</v>
      </c>
      <c r="I422" s="8" t="e">
        <f t="shared" si="20"/>
        <v>#N/A</v>
      </c>
      <c r="J422" s="8" t="e">
        <f t="shared" si="21"/>
        <v>#N/A</v>
      </c>
    </row>
    <row r="423" spans="1:10" x14ac:dyDescent="0.25">
      <c r="A423" t="str">
        <f t="shared" si="19"/>
        <v>000</v>
      </c>
      <c r="B423" s="1">
        <f>données!B423</f>
        <v>0</v>
      </c>
      <c r="C423" s="1">
        <f>données!C423</f>
        <v>0</v>
      </c>
      <c r="D423" s="1">
        <f>données!D423</f>
        <v>0</v>
      </c>
      <c r="E423" s="3" t="e">
        <f>IF(OR(VLOOKUP($A423,données!$A$2:$H$500,8,0)=$M$2,VLOOKUP($A423,données!$A$2:$H$500,8,0)=$M$3,VLOOKUP($A423,données!$A$2:$H$500,8,0)=$M$4),1,0)</f>
        <v>#N/A</v>
      </c>
      <c r="F423" s="3" t="e">
        <f>IF(OR(VLOOKUP($A423,données!$A$2:$H$500,7,0)=$M$2,VLOOKUP($A423,données!$A$2:$H$500,7,0)=$M$3,VLOOKUP($A423,données!$A$2:$H$500,7,0)=$M$4),1,0)</f>
        <v>#N/A</v>
      </c>
      <c r="G423" s="3" t="e">
        <f>IF(OR(VLOOKUP($A423,données!$A$2:$H$500,6,0)=$M$2,VLOOKUP($A423,données!$A$2:$H$500,6,0)=$M$3,VLOOKUP($A423,données!$A$2:$H$500,6,0)=$M$4),1,0)</f>
        <v>#N/A</v>
      </c>
      <c r="H423" s="3" t="e">
        <f>IF(OR(VLOOKUP($A423,données!$A$2:$H$500,5,0)=$M$2,VLOOKUP($A423,données!$A$2:$H$500,5,0)=$M$3,VLOOKUP($A423,données!$A$2:$H$500,5,0)=$M$4),1,0)</f>
        <v>#N/A</v>
      </c>
      <c r="I423" s="8" t="e">
        <f t="shared" si="20"/>
        <v>#N/A</v>
      </c>
      <c r="J423" s="8" t="e">
        <f t="shared" si="21"/>
        <v>#N/A</v>
      </c>
    </row>
    <row r="424" spans="1:10" x14ac:dyDescent="0.25">
      <c r="A424" t="str">
        <f t="shared" si="19"/>
        <v>000</v>
      </c>
      <c r="B424" s="1">
        <f>données!B424</f>
        <v>0</v>
      </c>
      <c r="C424" s="1">
        <f>données!C424</f>
        <v>0</v>
      </c>
      <c r="D424" s="1">
        <f>données!D424</f>
        <v>0</v>
      </c>
      <c r="E424" s="3" t="e">
        <f>IF(OR(VLOOKUP($A424,données!$A$2:$H$500,8,0)=$M$2,VLOOKUP($A424,données!$A$2:$H$500,8,0)=$M$3,VLOOKUP($A424,données!$A$2:$H$500,8,0)=$M$4),1,0)</f>
        <v>#N/A</v>
      </c>
      <c r="F424" s="3" t="e">
        <f>IF(OR(VLOOKUP($A424,données!$A$2:$H$500,7,0)=$M$2,VLOOKUP($A424,données!$A$2:$H$500,7,0)=$M$3,VLOOKUP($A424,données!$A$2:$H$500,7,0)=$M$4),1,0)</f>
        <v>#N/A</v>
      </c>
      <c r="G424" s="3" t="e">
        <f>IF(OR(VLOOKUP($A424,données!$A$2:$H$500,6,0)=$M$2,VLOOKUP($A424,données!$A$2:$H$500,6,0)=$M$3,VLOOKUP($A424,données!$A$2:$H$500,6,0)=$M$4),1,0)</f>
        <v>#N/A</v>
      </c>
      <c r="H424" s="3" t="e">
        <f>IF(OR(VLOOKUP($A424,données!$A$2:$H$500,5,0)=$M$2,VLOOKUP($A424,données!$A$2:$H$500,5,0)=$M$3,VLOOKUP($A424,données!$A$2:$H$500,5,0)=$M$4),1,0)</f>
        <v>#N/A</v>
      </c>
      <c r="I424" s="8" t="e">
        <f t="shared" si="20"/>
        <v>#N/A</v>
      </c>
      <c r="J424" s="8" t="e">
        <f t="shared" si="21"/>
        <v>#N/A</v>
      </c>
    </row>
    <row r="425" spans="1:10" x14ac:dyDescent="0.25">
      <c r="A425" t="str">
        <f t="shared" ref="A425:A472" si="22">CONCATENATE(B425,LEFT(C425,4),LEFT(D425,4))</f>
        <v>000</v>
      </c>
      <c r="B425" s="1">
        <f>données!B425</f>
        <v>0</v>
      </c>
      <c r="C425" s="1">
        <f>données!C425</f>
        <v>0</v>
      </c>
      <c r="D425" s="1">
        <f>données!D425</f>
        <v>0</v>
      </c>
      <c r="E425" s="3" t="e">
        <f>IF(OR(VLOOKUP($A425,données!$A$2:$H$500,8,0)=$M$2,VLOOKUP($A425,données!$A$2:$H$500,8,0)=$M$3,VLOOKUP($A425,données!$A$2:$H$500,8,0)=$M$4),1,0)</f>
        <v>#N/A</v>
      </c>
      <c r="F425" s="3" t="e">
        <f>IF(OR(VLOOKUP($A425,données!$A$2:$H$500,7,0)=$M$2,VLOOKUP($A425,données!$A$2:$H$500,7,0)=$M$3,VLOOKUP($A425,données!$A$2:$H$500,7,0)=$M$4),1,0)</f>
        <v>#N/A</v>
      </c>
      <c r="G425" s="3" t="e">
        <f>IF(OR(VLOOKUP($A425,données!$A$2:$H$500,6,0)=$M$2,VLOOKUP($A425,données!$A$2:$H$500,6,0)=$M$3,VLOOKUP($A425,données!$A$2:$H$500,6,0)=$M$4),1,0)</f>
        <v>#N/A</v>
      </c>
      <c r="H425" s="3" t="e">
        <f>IF(OR(VLOOKUP($A425,données!$A$2:$H$500,5,0)=$M$2,VLOOKUP($A425,données!$A$2:$H$500,5,0)=$M$3,VLOOKUP($A425,données!$A$2:$H$500,5,0)=$M$4),1,0)</f>
        <v>#N/A</v>
      </c>
      <c r="I425" s="8" t="e">
        <f t="shared" ref="I425:I472" si="23">H425+2*G425+4*F425+8*E425</f>
        <v>#N/A</v>
      </c>
      <c r="J425" s="8" t="e">
        <f t="shared" ref="J425:J472" si="24">VLOOKUP(I425,$P$2:$Q$17,2,0)</f>
        <v>#N/A</v>
      </c>
    </row>
    <row r="426" spans="1:10" x14ac:dyDescent="0.25">
      <c r="A426" t="str">
        <f t="shared" si="22"/>
        <v>000</v>
      </c>
      <c r="B426" s="1">
        <f>données!B426</f>
        <v>0</v>
      </c>
      <c r="C426" s="1">
        <f>données!C426</f>
        <v>0</v>
      </c>
      <c r="D426" s="1">
        <f>données!D426</f>
        <v>0</v>
      </c>
      <c r="E426" s="3" t="e">
        <f>IF(OR(VLOOKUP($A426,données!$A$2:$H$500,8,0)=$M$2,VLOOKUP($A426,données!$A$2:$H$500,8,0)=$M$3,VLOOKUP($A426,données!$A$2:$H$500,8,0)=$M$4),1,0)</f>
        <v>#N/A</v>
      </c>
      <c r="F426" s="3" t="e">
        <f>IF(OR(VLOOKUP($A426,données!$A$2:$H$500,7,0)=$M$2,VLOOKUP($A426,données!$A$2:$H$500,7,0)=$M$3,VLOOKUP($A426,données!$A$2:$H$500,7,0)=$M$4),1,0)</f>
        <v>#N/A</v>
      </c>
      <c r="G426" s="3" t="e">
        <f>IF(OR(VLOOKUP($A426,données!$A$2:$H$500,6,0)=$M$2,VLOOKUP($A426,données!$A$2:$H$500,6,0)=$M$3,VLOOKUP($A426,données!$A$2:$H$500,6,0)=$M$4),1,0)</f>
        <v>#N/A</v>
      </c>
      <c r="H426" s="3" t="e">
        <f>IF(OR(VLOOKUP($A426,données!$A$2:$H$500,5,0)=$M$2,VLOOKUP($A426,données!$A$2:$H$500,5,0)=$M$3,VLOOKUP($A426,données!$A$2:$H$500,5,0)=$M$4),1,0)</f>
        <v>#N/A</v>
      </c>
      <c r="I426" s="8" t="e">
        <f t="shared" si="23"/>
        <v>#N/A</v>
      </c>
      <c r="J426" s="8" t="e">
        <f t="shared" si="24"/>
        <v>#N/A</v>
      </c>
    </row>
    <row r="427" spans="1:10" x14ac:dyDescent="0.25">
      <c r="A427" t="str">
        <f t="shared" si="22"/>
        <v>000</v>
      </c>
      <c r="B427" s="1">
        <f>données!B427</f>
        <v>0</v>
      </c>
      <c r="C427" s="1">
        <f>données!C427</f>
        <v>0</v>
      </c>
      <c r="D427" s="1">
        <f>données!D427</f>
        <v>0</v>
      </c>
      <c r="E427" s="3" t="e">
        <f>IF(OR(VLOOKUP($A427,données!$A$2:$H$500,8,0)=$M$2,VLOOKUP($A427,données!$A$2:$H$500,8,0)=$M$3,VLOOKUP($A427,données!$A$2:$H$500,8,0)=$M$4),1,0)</f>
        <v>#N/A</v>
      </c>
      <c r="F427" s="3" t="e">
        <f>IF(OR(VLOOKUP($A427,données!$A$2:$H$500,7,0)=$M$2,VLOOKUP($A427,données!$A$2:$H$500,7,0)=$M$3,VLOOKUP($A427,données!$A$2:$H$500,7,0)=$M$4),1,0)</f>
        <v>#N/A</v>
      </c>
      <c r="G427" s="3" t="e">
        <f>IF(OR(VLOOKUP($A427,données!$A$2:$H$500,6,0)=$M$2,VLOOKUP($A427,données!$A$2:$H$500,6,0)=$M$3,VLOOKUP($A427,données!$A$2:$H$500,6,0)=$M$4),1,0)</f>
        <v>#N/A</v>
      </c>
      <c r="H427" s="3" t="e">
        <f>IF(OR(VLOOKUP($A427,données!$A$2:$H$500,5,0)=$M$2,VLOOKUP($A427,données!$A$2:$H$500,5,0)=$M$3,VLOOKUP($A427,données!$A$2:$H$500,5,0)=$M$4),1,0)</f>
        <v>#N/A</v>
      </c>
      <c r="I427" s="8" t="e">
        <f t="shared" si="23"/>
        <v>#N/A</v>
      </c>
      <c r="J427" s="8" t="e">
        <f t="shared" si="24"/>
        <v>#N/A</v>
      </c>
    </row>
    <row r="428" spans="1:10" x14ac:dyDescent="0.25">
      <c r="A428" t="str">
        <f t="shared" si="22"/>
        <v>000</v>
      </c>
      <c r="B428" s="1">
        <f>données!B428</f>
        <v>0</v>
      </c>
      <c r="C428" s="1">
        <f>données!C428</f>
        <v>0</v>
      </c>
      <c r="D428" s="1">
        <f>données!D428</f>
        <v>0</v>
      </c>
      <c r="E428" s="3" t="e">
        <f>IF(OR(VLOOKUP($A428,données!$A$2:$H$500,8,0)=$M$2,VLOOKUP($A428,données!$A$2:$H$500,8,0)=$M$3,VLOOKUP($A428,données!$A$2:$H$500,8,0)=$M$4),1,0)</f>
        <v>#N/A</v>
      </c>
      <c r="F428" s="3" t="e">
        <f>IF(OR(VLOOKUP($A428,données!$A$2:$H$500,7,0)=$M$2,VLOOKUP($A428,données!$A$2:$H$500,7,0)=$M$3,VLOOKUP($A428,données!$A$2:$H$500,7,0)=$M$4),1,0)</f>
        <v>#N/A</v>
      </c>
      <c r="G428" s="3" t="e">
        <f>IF(OR(VLOOKUP($A428,données!$A$2:$H$500,6,0)=$M$2,VLOOKUP($A428,données!$A$2:$H$500,6,0)=$M$3,VLOOKUP($A428,données!$A$2:$H$500,6,0)=$M$4),1,0)</f>
        <v>#N/A</v>
      </c>
      <c r="H428" s="3" t="e">
        <f>IF(OR(VLOOKUP($A428,données!$A$2:$H$500,5,0)=$M$2,VLOOKUP($A428,données!$A$2:$H$500,5,0)=$M$3,VLOOKUP($A428,données!$A$2:$H$500,5,0)=$M$4),1,0)</f>
        <v>#N/A</v>
      </c>
      <c r="I428" s="8" t="e">
        <f t="shared" si="23"/>
        <v>#N/A</v>
      </c>
      <c r="J428" s="8" t="e">
        <f t="shared" si="24"/>
        <v>#N/A</v>
      </c>
    </row>
    <row r="429" spans="1:10" x14ac:dyDescent="0.25">
      <c r="A429" t="str">
        <f t="shared" si="22"/>
        <v>000</v>
      </c>
      <c r="B429" s="1">
        <f>données!B429</f>
        <v>0</v>
      </c>
      <c r="C429" s="1">
        <f>données!C429</f>
        <v>0</v>
      </c>
      <c r="D429" s="1">
        <f>données!D429</f>
        <v>0</v>
      </c>
      <c r="E429" s="3" t="e">
        <f>IF(OR(VLOOKUP($A429,données!$A$2:$H$500,8,0)=$M$2,VLOOKUP($A429,données!$A$2:$H$500,8,0)=$M$3,VLOOKUP($A429,données!$A$2:$H$500,8,0)=$M$4),1,0)</f>
        <v>#N/A</v>
      </c>
      <c r="F429" s="3" t="e">
        <f>IF(OR(VLOOKUP($A429,données!$A$2:$H$500,7,0)=$M$2,VLOOKUP($A429,données!$A$2:$H$500,7,0)=$M$3,VLOOKUP($A429,données!$A$2:$H$500,7,0)=$M$4),1,0)</f>
        <v>#N/A</v>
      </c>
      <c r="G429" s="3" t="e">
        <f>IF(OR(VLOOKUP($A429,données!$A$2:$H$500,6,0)=$M$2,VLOOKUP($A429,données!$A$2:$H$500,6,0)=$M$3,VLOOKUP($A429,données!$A$2:$H$500,6,0)=$M$4),1,0)</f>
        <v>#N/A</v>
      </c>
      <c r="H429" s="3" t="e">
        <f>IF(OR(VLOOKUP($A429,données!$A$2:$H$500,5,0)=$M$2,VLOOKUP($A429,données!$A$2:$H$500,5,0)=$M$3,VLOOKUP($A429,données!$A$2:$H$500,5,0)=$M$4),1,0)</f>
        <v>#N/A</v>
      </c>
      <c r="I429" s="8" t="e">
        <f t="shared" si="23"/>
        <v>#N/A</v>
      </c>
      <c r="J429" s="8" t="e">
        <f t="shared" si="24"/>
        <v>#N/A</v>
      </c>
    </row>
    <row r="430" spans="1:10" x14ac:dyDescent="0.25">
      <c r="A430" t="str">
        <f t="shared" si="22"/>
        <v>000</v>
      </c>
      <c r="B430" s="1">
        <f>données!B430</f>
        <v>0</v>
      </c>
      <c r="C430" s="1">
        <f>données!C430</f>
        <v>0</v>
      </c>
      <c r="D430" s="1">
        <f>données!D430</f>
        <v>0</v>
      </c>
      <c r="E430" s="3" t="e">
        <f>IF(OR(VLOOKUP($A430,données!$A$2:$H$500,8,0)=$M$2,VLOOKUP($A430,données!$A$2:$H$500,8,0)=$M$3,VLOOKUP($A430,données!$A$2:$H$500,8,0)=$M$4),1,0)</f>
        <v>#N/A</v>
      </c>
      <c r="F430" s="3" t="e">
        <f>IF(OR(VLOOKUP($A430,données!$A$2:$H$500,7,0)=$M$2,VLOOKUP($A430,données!$A$2:$H$500,7,0)=$M$3,VLOOKUP($A430,données!$A$2:$H$500,7,0)=$M$4),1,0)</f>
        <v>#N/A</v>
      </c>
      <c r="G430" s="3" t="e">
        <f>IF(OR(VLOOKUP($A430,données!$A$2:$H$500,6,0)=$M$2,VLOOKUP($A430,données!$A$2:$H$500,6,0)=$M$3,VLOOKUP($A430,données!$A$2:$H$500,6,0)=$M$4),1,0)</f>
        <v>#N/A</v>
      </c>
      <c r="H430" s="3" t="e">
        <f>IF(OR(VLOOKUP($A430,données!$A$2:$H$500,5,0)=$M$2,VLOOKUP($A430,données!$A$2:$H$500,5,0)=$M$3,VLOOKUP($A430,données!$A$2:$H$500,5,0)=$M$4),1,0)</f>
        <v>#N/A</v>
      </c>
      <c r="I430" s="8" t="e">
        <f t="shared" si="23"/>
        <v>#N/A</v>
      </c>
      <c r="J430" s="8" t="e">
        <f t="shared" si="24"/>
        <v>#N/A</v>
      </c>
    </row>
    <row r="431" spans="1:10" x14ac:dyDescent="0.25">
      <c r="A431" t="str">
        <f t="shared" si="22"/>
        <v>000</v>
      </c>
      <c r="B431" s="1">
        <f>données!B431</f>
        <v>0</v>
      </c>
      <c r="C431" s="1">
        <f>données!C431</f>
        <v>0</v>
      </c>
      <c r="D431" s="1">
        <f>données!D431</f>
        <v>0</v>
      </c>
      <c r="E431" s="3" t="e">
        <f>IF(OR(VLOOKUP($A431,données!$A$2:$H$500,8,0)=$M$2,VLOOKUP($A431,données!$A$2:$H$500,8,0)=$M$3,VLOOKUP($A431,données!$A$2:$H$500,8,0)=$M$4),1,0)</f>
        <v>#N/A</v>
      </c>
      <c r="F431" s="3" t="e">
        <f>IF(OR(VLOOKUP($A431,données!$A$2:$H$500,7,0)=$M$2,VLOOKUP($A431,données!$A$2:$H$500,7,0)=$M$3,VLOOKUP($A431,données!$A$2:$H$500,7,0)=$M$4),1,0)</f>
        <v>#N/A</v>
      </c>
      <c r="G431" s="3" t="e">
        <f>IF(OR(VLOOKUP($A431,données!$A$2:$H$500,6,0)=$M$2,VLOOKUP($A431,données!$A$2:$H$500,6,0)=$M$3,VLOOKUP($A431,données!$A$2:$H$500,6,0)=$M$4),1,0)</f>
        <v>#N/A</v>
      </c>
      <c r="H431" s="3" t="e">
        <f>IF(OR(VLOOKUP($A431,données!$A$2:$H$500,5,0)=$M$2,VLOOKUP($A431,données!$A$2:$H$500,5,0)=$M$3,VLOOKUP($A431,données!$A$2:$H$500,5,0)=$M$4),1,0)</f>
        <v>#N/A</v>
      </c>
      <c r="I431" s="8" t="e">
        <f t="shared" si="23"/>
        <v>#N/A</v>
      </c>
      <c r="J431" s="8" t="e">
        <f t="shared" si="24"/>
        <v>#N/A</v>
      </c>
    </row>
    <row r="432" spans="1:10" x14ac:dyDescent="0.25">
      <c r="A432" t="str">
        <f t="shared" si="22"/>
        <v>000</v>
      </c>
      <c r="B432" s="1">
        <f>données!B432</f>
        <v>0</v>
      </c>
      <c r="C432" s="1">
        <f>données!C432</f>
        <v>0</v>
      </c>
      <c r="D432" s="1">
        <f>données!D432</f>
        <v>0</v>
      </c>
      <c r="E432" s="3" t="e">
        <f>IF(OR(VLOOKUP($A432,données!$A$2:$H$500,8,0)=$M$2,VLOOKUP($A432,données!$A$2:$H$500,8,0)=$M$3,VLOOKUP($A432,données!$A$2:$H$500,8,0)=$M$4),1,0)</f>
        <v>#N/A</v>
      </c>
      <c r="F432" s="3" t="e">
        <f>IF(OR(VLOOKUP($A432,données!$A$2:$H$500,7,0)=$M$2,VLOOKUP($A432,données!$A$2:$H$500,7,0)=$M$3,VLOOKUP($A432,données!$A$2:$H$500,7,0)=$M$4),1,0)</f>
        <v>#N/A</v>
      </c>
      <c r="G432" s="3" t="e">
        <f>IF(OR(VLOOKUP($A432,données!$A$2:$H$500,6,0)=$M$2,VLOOKUP($A432,données!$A$2:$H$500,6,0)=$M$3,VLOOKUP($A432,données!$A$2:$H$500,6,0)=$M$4),1,0)</f>
        <v>#N/A</v>
      </c>
      <c r="H432" s="3" t="e">
        <f>IF(OR(VLOOKUP($A432,données!$A$2:$H$500,5,0)=$M$2,VLOOKUP($A432,données!$A$2:$H$500,5,0)=$M$3,VLOOKUP($A432,données!$A$2:$H$500,5,0)=$M$4),1,0)</f>
        <v>#N/A</v>
      </c>
      <c r="I432" s="8" t="e">
        <f t="shared" si="23"/>
        <v>#N/A</v>
      </c>
      <c r="J432" s="8" t="e">
        <f t="shared" si="24"/>
        <v>#N/A</v>
      </c>
    </row>
    <row r="433" spans="1:10" x14ac:dyDescent="0.25">
      <c r="A433" t="str">
        <f t="shared" si="22"/>
        <v>000</v>
      </c>
      <c r="B433" s="1">
        <f>données!B433</f>
        <v>0</v>
      </c>
      <c r="C433" s="1">
        <f>données!C433</f>
        <v>0</v>
      </c>
      <c r="D433" s="1">
        <f>données!D433</f>
        <v>0</v>
      </c>
      <c r="E433" s="3" t="e">
        <f>IF(OR(VLOOKUP($A433,données!$A$2:$H$500,8,0)=$M$2,VLOOKUP($A433,données!$A$2:$H$500,8,0)=$M$3,VLOOKUP($A433,données!$A$2:$H$500,8,0)=$M$4),1,0)</f>
        <v>#N/A</v>
      </c>
      <c r="F433" s="3" t="e">
        <f>IF(OR(VLOOKUP($A433,données!$A$2:$H$500,7,0)=$M$2,VLOOKUP($A433,données!$A$2:$H$500,7,0)=$M$3,VLOOKUP($A433,données!$A$2:$H$500,7,0)=$M$4),1,0)</f>
        <v>#N/A</v>
      </c>
      <c r="G433" s="3" t="e">
        <f>IF(OR(VLOOKUP($A433,données!$A$2:$H$500,6,0)=$M$2,VLOOKUP($A433,données!$A$2:$H$500,6,0)=$M$3,VLOOKUP($A433,données!$A$2:$H$500,6,0)=$M$4),1,0)</f>
        <v>#N/A</v>
      </c>
      <c r="H433" s="3" t="e">
        <f>IF(OR(VLOOKUP($A433,données!$A$2:$H$500,5,0)=$M$2,VLOOKUP($A433,données!$A$2:$H$500,5,0)=$M$3,VLOOKUP($A433,données!$A$2:$H$500,5,0)=$M$4),1,0)</f>
        <v>#N/A</v>
      </c>
      <c r="I433" s="8" t="e">
        <f t="shared" si="23"/>
        <v>#N/A</v>
      </c>
      <c r="J433" s="8" t="e">
        <f t="shared" si="24"/>
        <v>#N/A</v>
      </c>
    </row>
    <row r="434" spans="1:10" x14ac:dyDescent="0.25">
      <c r="A434" t="str">
        <f t="shared" si="22"/>
        <v>000</v>
      </c>
      <c r="B434" s="1">
        <f>données!B434</f>
        <v>0</v>
      </c>
      <c r="C434" s="1">
        <f>données!C434</f>
        <v>0</v>
      </c>
      <c r="D434" s="1">
        <f>données!D434</f>
        <v>0</v>
      </c>
      <c r="E434" s="3" t="e">
        <f>IF(OR(VLOOKUP($A434,données!$A$2:$H$500,8,0)=$M$2,VLOOKUP($A434,données!$A$2:$H$500,8,0)=$M$3,VLOOKUP($A434,données!$A$2:$H$500,8,0)=$M$4),1,0)</f>
        <v>#N/A</v>
      </c>
      <c r="F434" s="3" t="e">
        <f>IF(OR(VLOOKUP($A434,données!$A$2:$H$500,7,0)=$M$2,VLOOKUP($A434,données!$A$2:$H$500,7,0)=$M$3,VLOOKUP($A434,données!$A$2:$H$500,7,0)=$M$4),1,0)</f>
        <v>#N/A</v>
      </c>
      <c r="G434" s="3" t="e">
        <f>IF(OR(VLOOKUP($A434,données!$A$2:$H$500,6,0)=$M$2,VLOOKUP($A434,données!$A$2:$H$500,6,0)=$M$3,VLOOKUP($A434,données!$A$2:$H$500,6,0)=$M$4),1,0)</f>
        <v>#N/A</v>
      </c>
      <c r="H434" s="3" t="e">
        <f>IF(OR(VLOOKUP($A434,données!$A$2:$H$500,5,0)=$M$2,VLOOKUP($A434,données!$A$2:$H$500,5,0)=$M$3,VLOOKUP($A434,données!$A$2:$H$500,5,0)=$M$4),1,0)</f>
        <v>#N/A</v>
      </c>
      <c r="I434" s="8" t="e">
        <f t="shared" si="23"/>
        <v>#N/A</v>
      </c>
      <c r="J434" s="8" t="e">
        <f t="shared" si="24"/>
        <v>#N/A</v>
      </c>
    </row>
    <row r="435" spans="1:10" x14ac:dyDescent="0.25">
      <c r="A435" t="str">
        <f t="shared" si="22"/>
        <v>000</v>
      </c>
      <c r="B435" s="1">
        <f>données!B435</f>
        <v>0</v>
      </c>
      <c r="C435" s="1">
        <f>données!C435</f>
        <v>0</v>
      </c>
      <c r="D435" s="1">
        <f>données!D435</f>
        <v>0</v>
      </c>
      <c r="E435" s="3" t="e">
        <f>IF(OR(VLOOKUP($A435,données!$A$2:$H$500,8,0)=$M$2,VLOOKUP($A435,données!$A$2:$H$500,8,0)=$M$3,VLOOKUP($A435,données!$A$2:$H$500,8,0)=$M$4),1,0)</f>
        <v>#N/A</v>
      </c>
      <c r="F435" s="3" t="e">
        <f>IF(OR(VLOOKUP($A435,données!$A$2:$H$500,7,0)=$M$2,VLOOKUP($A435,données!$A$2:$H$500,7,0)=$M$3,VLOOKUP($A435,données!$A$2:$H$500,7,0)=$M$4),1,0)</f>
        <v>#N/A</v>
      </c>
      <c r="G435" s="3" t="e">
        <f>IF(OR(VLOOKUP($A435,données!$A$2:$H$500,6,0)=$M$2,VLOOKUP($A435,données!$A$2:$H$500,6,0)=$M$3,VLOOKUP($A435,données!$A$2:$H$500,6,0)=$M$4),1,0)</f>
        <v>#N/A</v>
      </c>
      <c r="H435" s="3" t="e">
        <f>IF(OR(VLOOKUP($A435,données!$A$2:$H$500,5,0)=$M$2,VLOOKUP($A435,données!$A$2:$H$500,5,0)=$M$3,VLOOKUP($A435,données!$A$2:$H$500,5,0)=$M$4),1,0)</f>
        <v>#N/A</v>
      </c>
      <c r="I435" s="8" t="e">
        <f t="shared" si="23"/>
        <v>#N/A</v>
      </c>
      <c r="J435" s="8" t="e">
        <f t="shared" si="24"/>
        <v>#N/A</v>
      </c>
    </row>
    <row r="436" spans="1:10" x14ac:dyDescent="0.25">
      <c r="A436" t="str">
        <f t="shared" si="22"/>
        <v>000</v>
      </c>
      <c r="B436" s="1">
        <f>données!B436</f>
        <v>0</v>
      </c>
      <c r="C436" s="1">
        <f>données!C436</f>
        <v>0</v>
      </c>
      <c r="D436" s="1">
        <f>données!D436</f>
        <v>0</v>
      </c>
      <c r="E436" s="3" t="e">
        <f>IF(OR(VLOOKUP($A436,données!$A$2:$H$500,8,0)=$M$2,VLOOKUP($A436,données!$A$2:$H$500,8,0)=$M$3,VLOOKUP($A436,données!$A$2:$H$500,8,0)=$M$4),1,0)</f>
        <v>#N/A</v>
      </c>
      <c r="F436" s="3" t="e">
        <f>IF(OR(VLOOKUP($A436,données!$A$2:$H$500,7,0)=$M$2,VLOOKUP($A436,données!$A$2:$H$500,7,0)=$M$3,VLOOKUP($A436,données!$A$2:$H$500,7,0)=$M$4),1,0)</f>
        <v>#N/A</v>
      </c>
      <c r="G436" s="3" t="e">
        <f>IF(OR(VLOOKUP($A436,données!$A$2:$H$500,6,0)=$M$2,VLOOKUP($A436,données!$A$2:$H$500,6,0)=$M$3,VLOOKUP($A436,données!$A$2:$H$500,6,0)=$M$4),1,0)</f>
        <v>#N/A</v>
      </c>
      <c r="H436" s="3" t="e">
        <f>IF(OR(VLOOKUP($A436,données!$A$2:$H$500,5,0)=$M$2,VLOOKUP($A436,données!$A$2:$H$500,5,0)=$M$3,VLOOKUP($A436,données!$A$2:$H$500,5,0)=$M$4),1,0)</f>
        <v>#N/A</v>
      </c>
      <c r="I436" s="8" t="e">
        <f t="shared" si="23"/>
        <v>#N/A</v>
      </c>
      <c r="J436" s="8" t="e">
        <f t="shared" si="24"/>
        <v>#N/A</v>
      </c>
    </row>
    <row r="437" spans="1:10" x14ac:dyDescent="0.25">
      <c r="A437" t="str">
        <f t="shared" si="22"/>
        <v>000</v>
      </c>
      <c r="B437" s="1">
        <f>données!B437</f>
        <v>0</v>
      </c>
      <c r="C437" s="1">
        <f>données!C437</f>
        <v>0</v>
      </c>
      <c r="D437" s="1">
        <f>données!D437</f>
        <v>0</v>
      </c>
      <c r="E437" s="3" t="e">
        <f>IF(OR(VLOOKUP($A437,données!$A$2:$H$500,8,0)=$M$2,VLOOKUP($A437,données!$A$2:$H$500,8,0)=$M$3,VLOOKUP($A437,données!$A$2:$H$500,8,0)=$M$4),1,0)</f>
        <v>#N/A</v>
      </c>
      <c r="F437" s="3" t="e">
        <f>IF(OR(VLOOKUP($A437,données!$A$2:$H$500,7,0)=$M$2,VLOOKUP($A437,données!$A$2:$H$500,7,0)=$M$3,VLOOKUP($A437,données!$A$2:$H$500,7,0)=$M$4),1,0)</f>
        <v>#N/A</v>
      </c>
      <c r="G437" s="3" t="e">
        <f>IF(OR(VLOOKUP($A437,données!$A$2:$H$500,6,0)=$M$2,VLOOKUP($A437,données!$A$2:$H$500,6,0)=$M$3,VLOOKUP($A437,données!$A$2:$H$500,6,0)=$M$4),1,0)</f>
        <v>#N/A</v>
      </c>
      <c r="H437" s="3" t="e">
        <f>IF(OR(VLOOKUP($A437,données!$A$2:$H$500,5,0)=$M$2,VLOOKUP($A437,données!$A$2:$H$500,5,0)=$M$3,VLOOKUP($A437,données!$A$2:$H$500,5,0)=$M$4),1,0)</f>
        <v>#N/A</v>
      </c>
      <c r="I437" s="8" t="e">
        <f t="shared" si="23"/>
        <v>#N/A</v>
      </c>
      <c r="J437" s="8" t="e">
        <f t="shared" si="24"/>
        <v>#N/A</v>
      </c>
    </row>
    <row r="438" spans="1:10" x14ac:dyDescent="0.25">
      <c r="A438" t="str">
        <f t="shared" si="22"/>
        <v>000</v>
      </c>
      <c r="B438" s="1">
        <f>données!B438</f>
        <v>0</v>
      </c>
      <c r="C438" s="1">
        <f>données!C438</f>
        <v>0</v>
      </c>
      <c r="D438" s="1">
        <f>données!D438</f>
        <v>0</v>
      </c>
      <c r="E438" s="3" t="e">
        <f>IF(OR(VLOOKUP($A438,données!$A$2:$H$500,8,0)=$M$2,VLOOKUP($A438,données!$A$2:$H$500,8,0)=$M$3,VLOOKUP($A438,données!$A$2:$H$500,8,0)=$M$4),1,0)</f>
        <v>#N/A</v>
      </c>
      <c r="F438" s="3" t="e">
        <f>IF(OR(VLOOKUP($A438,données!$A$2:$H$500,7,0)=$M$2,VLOOKUP($A438,données!$A$2:$H$500,7,0)=$M$3,VLOOKUP($A438,données!$A$2:$H$500,7,0)=$M$4),1,0)</f>
        <v>#N/A</v>
      </c>
      <c r="G438" s="3" t="e">
        <f>IF(OR(VLOOKUP($A438,données!$A$2:$H$500,6,0)=$M$2,VLOOKUP($A438,données!$A$2:$H$500,6,0)=$M$3,VLOOKUP($A438,données!$A$2:$H$500,6,0)=$M$4),1,0)</f>
        <v>#N/A</v>
      </c>
      <c r="H438" s="3" t="e">
        <f>IF(OR(VLOOKUP($A438,données!$A$2:$H$500,5,0)=$M$2,VLOOKUP($A438,données!$A$2:$H$500,5,0)=$M$3,VLOOKUP($A438,données!$A$2:$H$500,5,0)=$M$4),1,0)</f>
        <v>#N/A</v>
      </c>
      <c r="I438" s="8" t="e">
        <f t="shared" si="23"/>
        <v>#N/A</v>
      </c>
      <c r="J438" s="8" t="e">
        <f t="shared" si="24"/>
        <v>#N/A</v>
      </c>
    </row>
    <row r="439" spans="1:10" x14ac:dyDescent="0.25">
      <c r="A439" t="str">
        <f t="shared" si="22"/>
        <v>000</v>
      </c>
      <c r="B439" s="1">
        <f>données!B439</f>
        <v>0</v>
      </c>
      <c r="C439" s="1">
        <f>données!C439</f>
        <v>0</v>
      </c>
      <c r="D439" s="1">
        <f>données!D439</f>
        <v>0</v>
      </c>
      <c r="E439" s="3" t="e">
        <f>IF(OR(VLOOKUP($A439,données!$A$2:$H$500,8,0)=$M$2,VLOOKUP($A439,données!$A$2:$H$500,8,0)=$M$3,VLOOKUP($A439,données!$A$2:$H$500,8,0)=$M$4),1,0)</f>
        <v>#N/A</v>
      </c>
      <c r="F439" s="3" t="e">
        <f>IF(OR(VLOOKUP($A439,données!$A$2:$H$500,7,0)=$M$2,VLOOKUP($A439,données!$A$2:$H$500,7,0)=$M$3,VLOOKUP($A439,données!$A$2:$H$500,7,0)=$M$4),1,0)</f>
        <v>#N/A</v>
      </c>
      <c r="G439" s="3" t="e">
        <f>IF(OR(VLOOKUP($A439,données!$A$2:$H$500,6,0)=$M$2,VLOOKUP($A439,données!$A$2:$H$500,6,0)=$M$3,VLOOKUP($A439,données!$A$2:$H$500,6,0)=$M$4),1,0)</f>
        <v>#N/A</v>
      </c>
      <c r="H439" s="3" t="e">
        <f>IF(OR(VLOOKUP($A439,données!$A$2:$H$500,5,0)=$M$2,VLOOKUP($A439,données!$A$2:$H$500,5,0)=$M$3,VLOOKUP($A439,données!$A$2:$H$500,5,0)=$M$4),1,0)</f>
        <v>#N/A</v>
      </c>
      <c r="I439" s="8" t="e">
        <f t="shared" si="23"/>
        <v>#N/A</v>
      </c>
      <c r="J439" s="8" t="e">
        <f t="shared" si="24"/>
        <v>#N/A</v>
      </c>
    </row>
    <row r="440" spans="1:10" x14ac:dyDescent="0.25">
      <c r="A440" t="str">
        <f t="shared" si="22"/>
        <v>000</v>
      </c>
      <c r="B440" s="1">
        <f>données!B440</f>
        <v>0</v>
      </c>
      <c r="C440" s="1">
        <f>données!C440</f>
        <v>0</v>
      </c>
      <c r="D440" s="1">
        <f>données!D440</f>
        <v>0</v>
      </c>
      <c r="E440" s="3" t="e">
        <f>IF(OR(VLOOKUP($A440,données!$A$2:$H$500,8,0)=$M$2,VLOOKUP($A440,données!$A$2:$H$500,8,0)=$M$3,VLOOKUP($A440,données!$A$2:$H$500,8,0)=$M$4),1,0)</f>
        <v>#N/A</v>
      </c>
      <c r="F440" s="3" t="e">
        <f>IF(OR(VLOOKUP($A440,données!$A$2:$H$500,7,0)=$M$2,VLOOKUP($A440,données!$A$2:$H$500,7,0)=$M$3,VLOOKUP($A440,données!$A$2:$H$500,7,0)=$M$4),1,0)</f>
        <v>#N/A</v>
      </c>
      <c r="G440" s="3" t="e">
        <f>IF(OR(VLOOKUP($A440,données!$A$2:$H$500,6,0)=$M$2,VLOOKUP($A440,données!$A$2:$H$500,6,0)=$M$3,VLOOKUP($A440,données!$A$2:$H$500,6,0)=$M$4),1,0)</f>
        <v>#N/A</v>
      </c>
      <c r="H440" s="3" t="e">
        <f>IF(OR(VLOOKUP($A440,données!$A$2:$H$500,5,0)=$M$2,VLOOKUP($A440,données!$A$2:$H$500,5,0)=$M$3,VLOOKUP($A440,données!$A$2:$H$500,5,0)=$M$4),1,0)</f>
        <v>#N/A</v>
      </c>
      <c r="I440" s="8" t="e">
        <f t="shared" si="23"/>
        <v>#N/A</v>
      </c>
      <c r="J440" s="8" t="e">
        <f t="shared" si="24"/>
        <v>#N/A</v>
      </c>
    </row>
    <row r="441" spans="1:10" x14ac:dyDescent="0.25">
      <c r="A441" t="str">
        <f t="shared" si="22"/>
        <v>000</v>
      </c>
      <c r="B441" s="1">
        <f>données!B441</f>
        <v>0</v>
      </c>
      <c r="C441" s="1">
        <f>données!C441</f>
        <v>0</v>
      </c>
      <c r="D441" s="1">
        <f>données!D441</f>
        <v>0</v>
      </c>
      <c r="E441" s="3" t="e">
        <f>IF(OR(VLOOKUP($A441,données!$A$2:$H$500,8,0)=$M$2,VLOOKUP($A441,données!$A$2:$H$500,8,0)=$M$3,VLOOKUP($A441,données!$A$2:$H$500,8,0)=$M$4),1,0)</f>
        <v>#N/A</v>
      </c>
      <c r="F441" s="3" t="e">
        <f>IF(OR(VLOOKUP($A441,données!$A$2:$H$500,7,0)=$M$2,VLOOKUP($A441,données!$A$2:$H$500,7,0)=$M$3,VLOOKUP($A441,données!$A$2:$H$500,7,0)=$M$4),1,0)</f>
        <v>#N/A</v>
      </c>
      <c r="G441" s="3" t="e">
        <f>IF(OR(VLOOKUP($A441,données!$A$2:$H$500,6,0)=$M$2,VLOOKUP($A441,données!$A$2:$H$500,6,0)=$M$3,VLOOKUP($A441,données!$A$2:$H$500,6,0)=$M$4),1,0)</f>
        <v>#N/A</v>
      </c>
      <c r="H441" s="3" t="e">
        <f>IF(OR(VLOOKUP($A441,données!$A$2:$H$500,5,0)=$M$2,VLOOKUP($A441,données!$A$2:$H$500,5,0)=$M$3,VLOOKUP($A441,données!$A$2:$H$500,5,0)=$M$4),1,0)</f>
        <v>#N/A</v>
      </c>
      <c r="I441" s="8" t="e">
        <f t="shared" si="23"/>
        <v>#N/A</v>
      </c>
      <c r="J441" s="8" t="e">
        <f t="shared" si="24"/>
        <v>#N/A</v>
      </c>
    </row>
    <row r="442" spans="1:10" x14ac:dyDescent="0.25">
      <c r="A442" t="str">
        <f t="shared" si="22"/>
        <v>000</v>
      </c>
      <c r="B442" s="1">
        <f>données!B442</f>
        <v>0</v>
      </c>
      <c r="C442" s="1">
        <f>données!C442</f>
        <v>0</v>
      </c>
      <c r="D442" s="1">
        <f>données!D442</f>
        <v>0</v>
      </c>
      <c r="E442" s="3" t="e">
        <f>IF(OR(VLOOKUP($A442,données!$A$2:$H$500,8,0)=$M$2,VLOOKUP($A442,données!$A$2:$H$500,8,0)=$M$3,VLOOKUP($A442,données!$A$2:$H$500,8,0)=$M$4),1,0)</f>
        <v>#N/A</v>
      </c>
      <c r="F442" s="3" t="e">
        <f>IF(OR(VLOOKUP($A442,données!$A$2:$H$500,7,0)=$M$2,VLOOKUP($A442,données!$A$2:$H$500,7,0)=$M$3,VLOOKUP($A442,données!$A$2:$H$500,7,0)=$M$4),1,0)</f>
        <v>#N/A</v>
      </c>
      <c r="G442" s="3" t="e">
        <f>IF(OR(VLOOKUP($A442,données!$A$2:$H$500,6,0)=$M$2,VLOOKUP($A442,données!$A$2:$H$500,6,0)=$M$3,VLOOKUP($A442,données!$A$2:$H$500,6,0)=$M$4),1,0)</f>
        <v>#N/A</v>
      </c>
      <c r="H442" s="3" t="e">
        <f>IF(OR(VLOOKUP($A442,données!$A$2:$H$500,5,0)=$M$2,VLOOKUP($A442,données!$A$2:$H$500,5,0)=$M$3,VLOOKUP($A442,données!$A$2:$H$500,5,0)=$M$4),1,0)</f>
        <v>#N/A</v>
      </c>
      <c r="I442" s="8" t="e">
        <f t="shared" si="23"/>
        <v>#N/A</v>
      </c>
      <c r="J442" s="8" t="e">
        <f t="shared" si="24"/>
        <v>#N/A</v>
      </c>
    </row>
    <row r="443" spans="1:10" x14ac:dyDescent="0.25">
      <c r="A443" t="str">
        <f t="shared" si="22"/>
        <v>000</v>
      </c>
      <c r="B443" s="1">
        <f>données!B443</f>
        <v>0</v>
      </c>
      <c r="C443" s="1">
        <f>données!C443</f>
        <v>0</v>
      </c>
      <c r="D443" s="1">
        <f>données!D443</f>
        <v>0</v>
      </c>
      <c r="E443" s="3" t="e">
        <f>IF(OR(VLOOKUP($A443,données!$A$2:$H$500,8,0)=$M$2,VLOOKUP($A443,données!$A$2:$H$500,8,0)=$M$3,VLOOKUP($A443,données!$A$2:$H$500,8,0)=$M$4),1,0)</f>
        <v>#N/A</v>
      </c>
      <c r="F443" s="3" t="e">
        <f>IF(OR(VLOOKUP($A443,données!$A$2:$H$500,7,0)=$M$2,VLOOKUP($A443,données!$A$2:$H$500,7,0)=$M$3,VLOOKUP($A443,données!$A$2:$H$500,7,0)=$M$4),1,0)</f>
        <v>#N/A</v>
      </c>
      <c r="G443" s="3" t="e">
        <f>IF(OR(VLOOKUP($A443,données!$A$2:$H$500,6,0)=$M$2,VLOOKUP($A443,données!$A$2:$H$500,6,0)=$M$3,VLOOKUP($A443,données!$A$2:$H$500,6,0)=$M$4),1,0)</f>
        <v>#N/A</v>
      </c>
      <c r="H443" s="3" t="e">
        <f>IF(OR(VLOOKUP($A443,données!$A$2:$H$500,5,0)=$M$2,VLOOKUP($A443,données!$A$2:$H$500,5,0)=$M$3,VLOOKUP($A443,données!$A$2:$H$500,5,0)=$M$4),1,0)</f>
        <v>#N/A</v>
      </c>
      <c r="I443" s="8" t="e">
        <f t="shared" si="23"/>
        <v>#N/A</v>
      </c>
      <c r="J443" s="8" t="e">
        <f t="shared" si="24"/>
        <v>#N/A</v>
      </c>
    </row>
    <row r="444" spans="1:10" x14ac:dyDescent="0.25">
      <c r="A444" t="str">
        <f t="shared" si="22"/>
        <v>000</v>
      </c>
      <c r="B444" s="1">
        <f>données!B444</f>
        <v>0</v>
      </c>
      <c r="C444" s="1">
        <f>données!C444</f>
        <v>0</v>
      </c>
      <c r="D444" s="1">
        <f>données!D444</f>
        <v>0</v>
      </c>
      <c r="E444" s="3" t="e">
        <f>IF(OR(VLOOKUP($A444,données!$A$2:$H$500,8,0)=$M$2,VLOOKUP($A444,données!$A$2:$H$500,8,0)=$M$3,VLOOKUP($A444,données!$A$2:$H$500,8,0)=$M$4),1,0)</f>
        <v>#N/A</v>
      </c>
      <c r="F444" s="3" t="e">
        <f>IF(OR(VLOOKUP($A444,données!$A$2:$H$500,7,0)=$M$2,VLOOKUP($A444,données!$A$2:$H$500,7,0)=$M$3,VLOOKUP($A444,données!$A$2:$H$500,7,0)=$M$4),1,0)</f>
        <v>#N/A</v>
      </c>
      <c r="G444" s="3" t="e">
        <f>IF(OR(VLOOKUP($A444,données!$A$2:$H$500,6,0)=$M$2,VLOOKUP($A444,données!$A$2:$H$500,6,0)=$M$3,VLOOKUP($A444,données!$A$2:$H$500,6,0)=$M$4),1,0)</f>
        <v>#N/A</v>
      </c>
      <c r="H444" s="3" t="e">
        <f>IF(OR(VLOOKUP($A444,données!$A$2:$H$500,5,0)=$M$2,VLOOKUP($A444,données!$A$2:$H$500,5,0)=$M$3,VLOOKUP($A444,données!$A$2:$H$500,5,0)=$M$4),1,0)</f>
        <v>#N/A</v>
      </c>
      <c r="I444" s="8" t="e">
        <f t="shared" si="23"/>
        <v>#N/A</v>
      </c>
      <c r="J444" s="8" t="e">
        <f t="shared" si="24"/>
        <v>#N/A</v>
      </c>
    </row>
    <row r="445" spans="1:10" x14ac:dyDescent="0.25">
      <c r="A445" t="str">
        <f t="shared" si="22"/>
        <v>000</v>
      </c>
      <c r="B445" s="1">
        <f>données!B445</f>
        <v>0</v>
      </c>
      <c r="C445" s="1">
        <f>données!C445</f>
        <v>0</v>
      </c>
      <c r="D445" s="1">
        <f>données!D445</f>
        <v>0</v>
      </c>
      <c r="E445" s="3" t="e">
        <f>IF(OR(VLOOKUP($A445,données!$A$2:$H$500,8,0)=$M$2,VLOOKUP($A445,données!$A$2:$H$500,8,0)=$M$3,VLOOKUP($A445,données!$A$2:$H$500,8,0)=$M$4),1,0)</f>
        <v>#N/A</v>
      </c>
      <c r="F445" s="3" t="e">
        <f>IF(OR(VLOOKUP($A445,données!$A$2:$H$500,7,0)=$M$2,VLOOKUP($A445,données!$A$2:$H$500,7,0)=$M$3,VLOOKUP($A445,données!$A$2:$H$500,7,0)=$M$4),1,0)</f>
        <v>#N/A</v>
      </c>
      <c r="G445" s="3" t="e">
        <f>IF(OR(VLOOKUP($A445,données!$A$2:$H$500,6,0)=$M$2,VLOOKUP($A445,données!$A$2:$H$500,6,0)=$M$3,VLOOKUP($A445,données!$A$2:$H$500,6,0)=$M$4),1,0)</f>
        <v>#N/A</v>
      </c>
      <c r="H445" s="3" t="e">
        <f>IF(OR(VLOOKUP($A445,données!$A$2:$H$500,5,0)=$M$2,VLOOKUP($A445,données!$A$2:$H$500,5,0)=$M$3,VLOOKUP($A445,données!$A$2:$H$500,5,0)=$M$4),1,0)</f>
        <v>#N/A</v>
      </c>
      <c r="I445" s="8" t="e">
        <f t="shared" si="23"/>
        <v>#N/A</v>
      </c>
      <c r="J445" s="8" t="e">
        <f t="shared" si="24"/>
        <v>#N/A</v>
      </c>
    </row>
    <row r="446" spans="1:10" x14ac:dyDescent="0.25">
      <c r="A446" t="str">
        <f t="shared" si="22"/>
        <v>000</v>
      </c>
      <c r="B446" s="1">
        <f>données!B446</f>
        <v>0</v>
      </c>
      <c r="C446" s="1">
        <f>données!C446</f>
        <v>0</v>
      </c>
      <c r="D446" s="1">
        <f>données!D446</f>
        <v>0</v>
      </c>
      <c r="E446" s="3" t="e">
        <f>IF(OR(VLOOKUP($A446,données!$A$2:$H$500,8,0)=$M$2,VLOOKUP($A446,données!$A$2:$H$500,8,0)=$M$3,VLOOKUP($A446,données!$A$2:$H$500,8,0)=$M$4),1,0)</f>
        <v>#N/A</v>
      </c>
      <c r="F446" s="3" t="e">
        <f>IF(OR(VLOOKUP($A446,données!$A$2:$H$500,7,0)=$M$2,VLOOKUP($A446,données!$A$2:$H$500,7,0)=$M$3,VLOOKUP($A446,données!$A$2:$H$500,7,0)=$M$4),1,0)</f>
        <v>#N/A</v>
      </c>
      <c r="G446" s="3" t="e">
        <f>IF(OR(VLOOKUP($A446,données!$A$2:$H$500,6,0)=$M$2,VLOOKUP($A446,données!$A$2:$H$500,6,0)=$M$3,VLOOKUP($A446,données!$A$2:$H$500,6,0)=$M$4),1,0)</f>
        <v>#N/A</v>
      </c>
      <c r="H446" s="3" t="e">
        <f>IF(OR(VLOOKUP($A446,données!$A$2:$H$500,5,0)=$M$2,VLOOKUP($A446,données!$A$2:$H$500,5,0)=$M$3,VLOOKUP($A446,données!$A$2:$H$500,5,0)=$M$4),1,0)</f>
        <v>#N/A</v>
      </c>
      <c r="I446" s="8" t="e">
        <f t="shared" si="23"/>
        <v>#N/A</v>
      </c>
      <c r="J446" s="8" t="e">
        <f t="shared" si="24"/>
        <v>#N/A</v>
      </c>
    </row>
    <row r="447" spans="1:10" x14ac:dyDescent="0.25">
      <c r="A447" t="str">
        <f t="shared" si="22"/>
        <v>000</v>
      </c>
      <c r="B447" s="1">
        <f>données!B447</f>
        <v>0</v>
      </c>
      <c r="C447" s="1">
        <f>données!C447</f>
        <v>0</v>
      </c>
      <c r="D447" s="1">
        <f>données!D447</f>
        <v>0</v>
      </c>
      <c r="E447" s="3" t="e">
        <f>IF(OR(VLOOKUP($A447,données!$A$2:$H$500,8,0)=$M$2,VLOOKUP($A447,données!$A$2:$H$500,8,0)=$M$3,VLOOKUP($A447,données!$A$2:$H$500,8,0)=$M$4),1,0)</f>
        <v>#N/A</v>
      </c>
      <c r="F447" s="3" t="e">
        <f>IF(OR(VLOOKUP($A447,données!$A$2:$H$500,7,0)=$M$2,VLOOKUP($A447,données!$A$2:$H$500,7,0)=$M$3,VLOOKUP($A447,données!$A$2:$H$500,7,0)=$M$4),1,0)</f>
        <v>#N/A</v>
      </c>
      <c r="G447" s="3" t="e">
        <f>IF(OR(VLOOKUP($A447,données!$A$2:$H$500,6,0)=$M$2,VLOOKUP($A447,données!$A$2:$H$500,6,0)=$M$3,VLOOKUP($A447,données!$A$2:$H$500,6,0)=$M$4),1,0)</f>
        <v>#N/A</v>
      </c>
      <c r="H447" s="3" t="e">
        <f>IF(OR(VLOOKUP($A447,données!$A$2:$H$500,5,0)=$M$2,VLOOKUP($A447,données!$A$2:$H$500,5,0)=$M$3,VLOOKUP($A447,données!$A$2:$H$500,5,0)=$M$4),1,0)</f>
        <v>#N/A</v>
      </c>
      <c r="I447" s="8" t="e">
        <f t="shared" si="23"/>
        <v>#N/A</v>
      </c>
      <c r="J447" s="8" t="e">
        <f t="shared" si="24"/>
        <v>#N/A</v>
      </c>
    </row>
    <row r="448" spans="1:10" x14ac:dyDescent="0.25">
      <c r="A448" t="str">
        <f t="shared" si="22"/>
        <v>000</v>
      </c>
      <c r="B448" s="1">
        <f>données!B448</f>
        <v>0</v>
      </c>
      <c r="C448" s="1">
        <f>données!C448</f>
        <v>0</v>
      </c>
      <c r="D448" s="1">
        <f>données!D448</f>
        <v>0</v>
      </c>
      <c r="E448" s="3" t="e">
        <f>IF(OR(VLOOKUP($A448,données!$A$2:$H$500,8,0)=$M$2,VLOOKUP($A448,données!$A$2:$H$500,8,0)=$M$3,VLOOKUP($A448,données!$A$2:$H$500,8,0)=$M$4),1,0)</f>
        <v>#N/A</v>
      </c>
      <c r="F448" s="3" t="e">
        <f>IF(OR(VLOOKUP($A448,données!$A$2:$H$500,7,0)=$M$2,VLOOKUP($A448,données!$A$2:$H$500,7,0)=$M$3,VLOOKUP($A448,données!$A$2:$H$500,7,0)=$M$4),1,0)</f>
        <v>#N/A</v>
      </c>
      <c r="G448" s="3" t="e">
        <f>IF(OR(VLOOKUP($A448,données!$A$2:$H$500,6,0)=$M$2,VLOOKUP($A448,données!$A$2:$H$500,6,0)=$M$3,VLOOKUP($A448,données!$A$2:$H$500,6,0)=$M$4),1,0)</f>
        <v>#N/A</v>
      </c>
      <c r="H448" s="3" t="e">
        <f>IF(OR(VLOOKUP($A448,données!$A$2:$H$500,5,0)=$M$2,VLOOKUP($A448,données!$A$2:$H$500,5,0)=$M$3,VLOOKUP($A448,données!$A$2:$H$500,5,0)=$M$4),1,0)</f>
        <v>#N/A</v>
      </c>
      <c r="I448" s="8" t="e">
        <f t="shared" si="23"/>
        <v>#N/A</v>
      </c>
      <c r="J448" s="8" t="e">
        <f t="shared" si="24"/>
        <v>#N/A</v>
      </c>
    </row>
    <row r="449" spans="1:10" x14ac:dyDescent="0.25">
      <c r="A449" t="str">
        <f t="shared" si="22"/>
        <v>000</v>
      </c>
      <c r="B449" s="1">
        <f>données!B449</f>
        <v>0</v>
      </c>
      <c r="C449" s="1">
        <f>données!C449</f>
        <v>0</v>
      </c>
      <c r="D449" s="1">
        <f>données!D449</f>
        <v>0</v>
      </c>
      <c r="E449" s="3" t="e">
        <f>IF(OR(VLOOKUP($A449,données!$A$2:$H$500,8,0)=$M$2,VLOOKUP($A449,données!$A$2:$H$500,8,0)=$M$3,VLOOKUP($A449,données!$A$2:$H$500,8,0)=$M$4),1,0)</f>
        <v>#N/A</v>
      </c>
      <c r="F449" s="3" t="e">
        <f>IF(OR(VLOOKUP($A449,données!$A$2:$H$500,7,0)=$M$2,VLOOKUP($A449,données!$A$2:$H$500,7,0)=$M$3,VLOOKUP($A449,données!$A$2:$H$500,7,0)=$M$4),1,0)</f>
        <v>#N/A</v>
      </c>
      <c r="G449" s="3" t="e">
        <f>IF(OR(VLOOKUP($A449,données!$A$2:$H$500,6,0)=$M$2,VLOOKUP($A449,données!$A$2:$H$500,6,0)=$M$3,VLOOKUP($A449,données!$A$2:$H$500,6,0)=$M$4),1,0)</f>
        <v>#N/A</v>
      </c>
      <c r="H449" s="3" t="e">
        <f>IF(OR(VLOOKUP($A449,données!$A$2:$H$500,5,0)=$M$2,VLOOKUP($A449,données!$A$2:$H$500,5,0)=$M$3,VLOOKUP($A449,données!$A$2:$H$500,5,0)=$M$4),1,0)</f>
        <v>#N/A</v>
      </c>
      <c r="I449" s="8" t="e">
        <f t="shared" si="23"/>
        <v>#N/A</v>
      </c>
      <c r="J449" s="8" t="e">
        <f t="shared" si="24"/>
        <v>#N/A</v>
      </c>
    </row>
    <row r="450" spans="1:10" x14ac:dyDescent="0.25">
      <c r="A450" t="str">
        <f t="shared" si="22"/>
        <v>000</v>
      </c>
      <c r="B450" s="1">
        <f>données!B450</f>
        <v>0</v>
      </c>
      <c r="C450" s="1">
        <f>données!C450</f>
        <v>0</v>
      </c>
      <c r="D450" s="1">
        <f>données!D450</f>
        <v>0</v>
      </c>
      <c r="E450" s="3" t="e">
        <f>IF(OR(VLOOKUP($A450,données!$A$2:$H$500,8,0)=$M$2,VLOOKUP($A450,données!$A$2:$H$500,8,0)=$M$3,VLOOKUP($A450,données!$A$2:$H$500,8,0)=$M$4),1,0)</f>
        <v>#N/A</v>
      </c>
      <c r="F450" s="3" t="e">
        <f>IF(OR(VLOOKUP($A450,données!$A$2:$H$500,7,0)=$M$2,VLOOKUP($A450,données!$A$2:$H$500,7,0)=$M$3,VLOOKUP($A450,données!$A$2:$H$500,7,0)=$M$4),1,0)</f>
        <v>#N/A</v>
      </c>
      <c r="G450" s="3" t="e">
        <f>IF(OR(VLOOKUP($A450,données!$A$2:$H$500,6,0)=$M$2,VLOOKUP($A450,données!$A$2:$H$500,6,0)=$M$3,VLOOKUP($A450,données!$A$2:$H$500,6,0)=$M$4),1,0)</f>
        <v>#N/A</v>
      </c>
      <c r="H450" s="3" t="e">
        <f>IF(OR(VLOOKUP($A450,données!$A$2:$H$500,5,0)=$M$2,VLOOKUP($A450,données!$A$2:$H$500,5,0)=$M$3,VLOOKUP($A450,données!$A$2:$H$500,5,0)=$M$4),1,0)</f>
        <v>#N/A</v>
      </c>
      <c r="I450" s="8" t="e">
        <f t="shared" si="23"/>
        <v>#N/A</v>
      </c>
      <c r="J450" s="8" t="e">
        <f t="shared" si="24"/>
        <v>#N/A</v>
      </c>
    </row>
    <row r="451" spans="1:10" x14ac:dyDescent="0.25">
      <c r="A451" t="str">
        <f t="shared" si="22"/>
        <v>000</v>
      </c>
      <c r="B451" s="1">
        <f>données!B451</f>
        <v>0</v>
      </c>
      <c r="C451" s="1">
        <f>données!C451</f>
        <v>0</v>
      </c>
      <c r="D451" s="1">
        <f>données!D451</f>
        <v>0</v>
      </c>
      <c r="E451" s="3" t="e">
        <f>IF(OR(VLOOKUP($A451,données!$A$2:$H$500,8,0)=$M$2,VLOOKUP($A451,données!$A$2:$H$500,8,0)=$M$3,VLOOKUP($A451,données!$A$2:$H$500,8,0)=$M$4),1,0)</f>
        <v>#N/A</v>
      </c>
      <c r="F451" s="3" t="e">
        <f>IF(OR(VLOOKUP($A451,données!$A$2:$H$500,7,0)=$M$2,VLOOKUP($A451,données!$A$2:$H$500,7,0)=$M$3,VLOOKUP($A451,données!$A$2:$H$500,7,0)=$M$4),1,0)</f>
        <v>#N/A</v>
      </c>
      <c r="G451" s="3" t="e">
        <f>IF(OR(VLOOKUP($A451,données!$A$2:$H$500,6,0)=$M$2,VLOOKUP($A451,données!$A$2:$H$500,6,0)=$M$3,VLOOKUP($A451,données!$A$2:$H$500,6,0)=$M$4),1,0)</f>
        <v>#N/A</v>
      </c>
      <c r="H451" s="3" t="e">
        <f>IF(OR(VLOOKUP($A451,données!$A$2:$H$500,5,0)=$M$2,VLOOKUP($A451,données!$A$2:$H$500,5,0)=$M$3,VLOOKUP($A451,données!$A$2:$H$500,5,0)=$M$4),1,0)</f>
        <v>#N/A</v>
      </c>
      <c r="I451" s="8" t="e">
        <f t="shared" si="23"/>
        <v>#N/A</v>
      </c>
      <c r="J451" s="8" t="e">
        <f t="shared" si="24"/>
        <v>#N/A</v>
      </c>
    </row>
    <row r="452" spans="1:10" x14ac:dyDescent="0.25">
      <c r="A452" t="str">
        <f t="shared" si="22"/>
        <v>000</v>
      </c>
      <c r="B452" s="1">
        <f>données!B452</f>
        <v>0</v>
      </c>
      <c r="C452" s="1">
        <f>données!C452</f>
        <v>0</v>
      </c>
      <c r="D452" s="1">
        <f>données!D452</f>
        <v>0</v>
      </c>
      <c r="E452" s="3" t="e">
        <f>IF(OR(VLOOKUP($A452,données!$A$2:$H$500,8,0)=$M$2,VLOOKUP($A452,données!$A$2:$H$500,8,0)=$M$3,VLOOKUP($A452,données!$A$2:$H$500,8,0)=$M$4),1,0)</f>
        <v>#N/A</v>
      </c>
      <c r="F452" s="3" t="e">
        <f>IF(OR(VLOOKUP($A452,données!$A$2:$H$500,7,0)=$M$2,VLOOKUP($A452,données!$A$2:$H$500,7,0)=$M$3,VLOOKUP($A452,données!$A$2:$H$500,7,0)=$M$4),1,0)</f>
        <v>#N/A</v>
      </c>
      <c r="G452" s="3" t="e">
        <f>IF(OR(VLOOKUP($A452,données!$A$2:$H$500,6,0)=$M$2,VLOOKUP($A452,données!$A$2:$H$500,6,0)=$M$3,VLOOKUP($A452,données!$A$2:$H$500,6,0)=$M$4),1,0)</f>
        <v>#N/A</v>
      </c>
      <c r="H452" s="3" t="e">
        <f>IF(OR(VLOOKUP($A452,données!$A$2:$H$500,5,0)=$M$2,VLOOKUP($A452,données!$A$2:$H$500,5,0)=$M$3,VLOOKUP($A452,données!$A$2:$H$500,5,0)=$M$4),1,0)</f>
        <v>#N/A</v>
      </c>
      <c r="I452" s="8" t="e">
        <f t="shared" si="23"/>
        <v>#N/A</v>
      </c>
      <c r="J452" s="8" t="e">
        <f t="shared" si="24"/>
        <v>#N/A</v>
      </c>
    </row>
    <row r="453" spans="1:10" x14ac:dyDescent="0.25">
      <c r="A453" t="str">
        <f t="shared" si="22"/>
        <v>000</v>
      </c>
      <c r="B453" s="1">
        <f>données!B453</f>
        <v>0</v>
      </c>
      <c r="C453" s="1">
        <f>données!C453</f>
        <v>0</v>
      </c>
      <c r="D453" s="1">
        <f>données!D453</f>
        <v>0</v>
      </c>
      <c r="E453" s="3" t="e">
        <f>IF(OR(VLOOKUP($A453,données!$A$2:$H$500,8,0)=$M$2,VLOOKUP($A453,données!$A$2:$H$500,8,0)=$M$3,VLOOKUP($A453,données!$A$2:$H$500,8,0)=$M$4),1,0)</f>
        <v>#N/A</v>
      </c>
      <c r="F453" s="3" t="e">
        <f>IF(OR(VLOOKUP($A453,données!$A$2:$H$500,7,0)=$M$2,VLOOKUP($A453,données!$A$2:$H$500,7,0)=$M$3,VLOOKUP($A453,données!$A$2:$H$500,7,0)=$M$4),1,0)</f>
        <v>#N/A</v>
      </c>
      <c r="G453" s="3" t="e">
        <f>IF(OR(VLOOKUP($A453,données!$A$2:$H$500,6,0)=$M$2,VLOOKUP($A453,données!$A$2:$H$500,6,0)=$M$3,VLOOKUP($A453,données!$A$2:$H$500,6,0)=$M$4),1,0)</f>
        <v>#N/A</v>
      </c>
      <c r="H453" s="3" t="e">
        <f>IF(OR(VLOOKUP($A453,données!$A$2:$H$500,5,0)=$M$2,VLOOKUP($A453,données!$A$2:$H$500,5,0)=$M$3,VLOOKUP($A453,données!$A$2:$H$500,5,0)=$M$4),1,0)</f>
        <v>#N/A</v>
      </c>
      <c r="I453" s="8" t="e">
        <f t="shared" si="23"/>
        <v>#N/A</v>
      </c>
      <c r="J453" s="8" t="e">
        <f t="shared" si="24"/>
        <v>#N/A</v>
      </c>
    </row>
    <row r="454" spans="1:10" x14ac:dyDescent="0.25">
      <c r="A454" t="str">
        <f t="shared" si="22"/>
        <v>000</v>
      </c>
      <c r="B454" s="1">
        <f>données!B454</f>
        <v>0</v>
      </c>
      <c r="C454" s="1">
        <f>données!C454</f>
        <v>0</v>
      </c>
      <c r="D454" s="1">
        <f>données!D454</f>
        <v>0</v>
      </c>
      <c r="E454" s="3" t="e">
        <f>IF(OR(VLOOKUP($A454,données!$A$2:$H$500,8,0)=$M$2,VLOOKUP($A454,données!$A$2:$H$500,8,0)=$M$3,VLOOKUP($A454,données!$A$2:$H$500,8,0)=$M$4),1,0)</f>
        <v>#N/A</v>
      </c>
      <c r="F454" s="3" t="e">
        <f>IF(OR(VLOOKUP($A454,données!$A$2:$H$500,7,0)=$M$2,VLOOKUP($A454,données!$A$2:$H$500,7,0)=$M$3,VLOOKUP($A454,données!$A$2:$H$500,7,0)=$M$4),1,0)</f>
        <v>#N/A</v>
      </c>
      <c r="G454" s="3" t="e">
        <f>IF(OR(VLOOKUP($A454,données!$A$2:$H$500,6,0)=$M$2,VLOOKUP($A454,données!$A$2:$H$500,6,0)=$M$3,VLOOKUP($A454,données!$A$2:$H$500,6,0)=$M$4),1,0)</f>
        <v>#N/A</v>
      </c>
      <c r="H454" s="3" t="e">
        <f>IF(OR(VLOOKUP($A454,données!$A$2:$H$500,5,0)=$M$2,VLOOKUP($A454,données!$A$2:$H$500,5,0)=$M$3,VLOOKUP($A454,données!$A$2:$H$500,5,0)=$M$4),1,0)</f>
        <v>#N/A</v>
      </c>
      <c r="I454" s="8" t="e">
        <f t="shared" si="23"/>
        <v>#N/A</v>
      </c>
      <c r="J454" s="8" t="e">
        <f t="shared" si="24"/>
        <v>#N/A</v>
      </c>
    </row>
    <row r="455" spans="1:10" x14ac:dyDescent="0.25">
      <c r="A455" t="str">
        <f t="shared" si="22"/>
        <v>000</v>
      </c>
      <c r="B455" s="1">
        <f>données!B455</f>
        <v>0</v>
      </c>
      <c r="C455" s="1">
        <f>données!C455</f>
        <v>0</v>
      </c>
      <c r="D455" s="1">
        <f>données!D455</f>
        <v>0</v>
      </c>
      <c r="E455" s="3" t="e">
        <f>IF(OR(VLOOKUP($A455,données!$A$2:$H$500,8,0)=$M$2,VLOOKUP($A455,données!$A$2:$H$500,8,0)=$M$3,VLOOKUP($A455,données!$A$2:$H$500,8,0)=$M$4),1,0)</f>
        <v>#N/A</v>
      </c>
      <c r="F455" s="3" t="e">
        <f>IF(OR(VLOOKUP($A455,données!$A$2:$H$500,7,0)=$M$2,VLOOKUP($A455,données!$A$2:$H$500,7,0)=$M$3,VLOOKUP($A455,données!$A$2:$H$500,7,0)=$M$4),1,0)</f>
        <v>#N/A</v>
      </c>
      <c r="G455" s="3" t="e">
        <f>IF(OR(VLOOKUP($A455,données!$A$2:$H$500,6,0)=$M$2,VLOOKUP($A455,données!$A$2:$H$500,6,0)=$M$3,VLOOKUP($A455,données!$A$2:$H$500,6,0)=$M$4),1,0)</f>
        <v>#N/A</v>
      </c>
      <c r="H455" s="3" t="e">
        <f>IF(OR(VLOOKUP($A455,données!$A$2:$H$500,5,0)=$M$2,VLOOKUP($A455,données!$A$2:$H$500,5,0)=$M$3,VLOOKUP($A455,données!$A$2:$H$500,5,0)=$M$4),1,0)</f>
        <v>#N/A</v>
      </c>
      <c r="I455" s="8" t="e">
        <f t="shared" si="23"/>
        <v>#N/A</v>
      </c>
      <c r="J455" s="8" t="e">
        <f t="shared" si="24"/>
        <v>#N/A</v>
      </c>
    </row>
    <row r="456" spans="1:10" x14ac:dyDescent="0.25">
      <c r="A456" t="str">
        <f t="shared" si="22"/>
        <v>000</v>
      </c>
      <c r="B456" s="1">
        <f>données!B456</f>
        <v>0</v>
      </c>
      <c r="C456" s="1">
        <f>données!C456</f>
        <v>0</v>
      </c>
      <c r="D456" s="1">
        <f>données!D456</f>
        <v>0</v>
      </c>
      <c r="E456" s="3" t="e">
        <f>IF(OR(VLOOKUP($A456,données!$A$2:$H$500,8,0)=$M$2,VLOOKUP($A456,données!$A$2:$H$500,8,0)=$M$3,VLOOKUP($A456,données!$A$2:$H$500,8,0)=$M$4),1,0)</f>
        <v>#N/A</v>
      </c>
      <c r="F456" s="3" t="e">
        <f>IF(OR(VLOOKUP($A456,données!$A$2:$H$500,7,0)=$M$2,VLOOKUP($A456,données!$A$2:$H$500,7,0)=$M$3,VLOOKUP($A456,données!$A$2:$H$500,7,0)=$M$4),1,0)</f>
        <v>#N/A</v>
      </c>
      <c r="G456" s="3" t="e">
        <f>IF(OR(VLOOKUP($A456,données!$A$2:$H$500,6,0)=$M$2,VLOOKUP($A456,données!$A$2:$H$500,6,0)=$M$3,VLOOKUP($A456,données!$A$2:$H$500,6,0)=$M$4),1,0)</f>
        <v>#N/A</v>
      </c>
      <c r="H456" s="3" t="e">
        <f>IF(OR(VLOOKUP($A456,données!$A$2:$H$500,5,0)=$M$2,VLOOKUP($A456,données!$A$2:$H$500,5,0)=$M$3,VLOOKUP($A456,données!$A$2:$H$500,5,0)=$M$4),1,0)</f>
        <v>#N/A</v>
      </c>
      <c r="I456" s="8" t="e">
        <f t="shared" si="23"/>
        <v>#N/A</v>
      </c>
      <c r="J456" s="8" t="e">
        <f t="shared" si="24"/>
        <v>#N/A</v>
      </c>
    </row>
    <row r="457" spans="1:10" x14ac:dyDescent="0.25">
      <c r="A457" t="str">
        <f t="shared" si="22"/>
        <v>000</v>
      </c>
      <c r="B457" s="1">
        <f>données!B457</f>
        <v>0</v>
      </c>
      <c r="C457" s="1">
        <f>données!C457</f>
        <v>0</v>
      </c>
      <c r="D457" s="1">
        <f>données!D457</f>
        <v>0</v>
      </c>
      <c r="E457" s="3" t="e">
        <f>IF(OR(VLOOKUP($A457,données!$A$2:$H$500,8,0)=$M$2,VLOOKUP($A457,données!$A$2:$H$500,8,0)=$M$3,VLOOKUP($A457,données!$A$2:$H$500,8,0)=$M$4),1,0)</f>
        <v>#N/A</v>
      </c>
      <c r="F457" s="3" t="e">
        <f>IF(OR(VLOOKUP($A457,données!$A$2:$H$500,7,0)=$M$2,VLOOKUP($A457,données!$A$2:$H$500,7,0)=$M$3,VLOOKUP($A457,données!$A$2:$H$500,7,0)=$M$4),1,0)</f>
        <v>#N/A</v>
      </c>
      <c r="G457" s="3" t="e">
        <f>IF(OR(VLOOKUP($A457,données!$A$2:$H$500,6,0)=$M$2,VLOOKUP($A457,données!$A$2:$H$500,6,0)=$M$3,VLOOKUP($A457,données!$A$2:$H$500,6,0)=$M$4),1,0)</f>
        <v>#N/A</v>
      </c>
      <c r="H457" s="3" t="e">
        <f>IF(OR(VLOOKUP($A457,données!$A$2:$H$500,5,0)=$M$2,VLOOKUP($A457,données!$A$2:$H$500,5,0)=$M$3,VLOOKUP($A457,données!$A$2:$H$500,5,0)=$M$4),1,0)</f>
        <v>#N/A</v>
      </c>
      <c r="I457" s="8" t="e">
        <f t="shared" si="23"/>
        <v>#N/A</v>
      </c>
      <c r="J457" s="8" t="e">
        <f t="shared" si="24"/>
        <v>#N/A</v>
      </c>
    </row>
    <row r="458" spans="1:10" x14ac:dyDescent="0.25">
      <c r="A458" t="str">
        <f t="shared" si="22"/>
        <v>000</v>
      </c>
      <c r="B458" s="1">
        <f>données!B458</f>
        <v>0</v>
      </c>
      <c r="C458" s="1">
        <f>données!C458</f>
        <v>0</v>
      </c>
      <c r="D458" s="1">
        <f>données!D458</f>
        <v>0</v>
      </c>
      <c r="E458" s="3" t="e">
        <f>IF(OR(VLOOKUP($A458,données!$A$2:$H$500,8,0)=$M$2,VLOOKUP($A458,données!$A$2:$H$500,8,0)=$M$3,VLOOKUP($A458,données!$A$2:$H$500,8,0)=$M$4),1,0)</f>
        <v>#N/A</v>
      </c>
      <c r="F458" s="3" t="e">
        <f>IF(OR(VLOOKUP($A458,données!$A$2:$H$500,7,0)=$M$2,VLOOKUP($A458,données!$A$2:$H$500,7,0)=$M$3,VLOOKUP($A458,données!$A$2:$H$500,7,0)=$M$4),1,0)</f>
        <v>#N/A</v>
      </c>
      <c r="G458" s="3" t="e">
        <f>IF(OR(VLOOKUP($A458,données!$A$2:$H$500,6,0)=$M$2,VLOOKUP($A458,données!$A$2:$H$500,6,0)=$M$3,VLOOKUP($A458,données!$A$2:$H$500,6,0)=$M$4),1,0)</f>
        <v>#N/A</v>
      </c>
      <c r="H458" s="3" t="e">
        <f>IF(OR(VLOOKUP($A458,données!$A$2:$H$500,5,0)=$M$2,VLOOKUP($A458,données!$A$2:$H$500,5,0)=$M$3,VLOOKUP($A458,données!$A$2:$H$500,5,0)=$M$4),1,0)</f>
        <v>#N/A</v>
      </c>
      <c r="I458" s="8" t="e">
        <f t="shared" si="23"/>
        <v>#N/A</v>
      </c>
      <c r="J458" s="8" t="e">
        <f t="shared" si="24"/>
        <v>#N/A</v>
      </c>
    </row>
    <row r="459" spans="1:10" x14ac:dyDescent="0.25">
      <c r="A459" t="str">
        <f t="shared" si="22"/>
        <v>000</v>
      </c>
      <c r="B459" s="1">
        <f>données!B459</f>
        <v>0</v>
      </c>
      <c r="C459" s="1">
        <f>données!C459</f>
        <v>0</v>
      </c>
      <c r="D459" s="1">
        <f>données!D459</f>
        <v>0</v>
      </c>
      <c r="E459" s="3" t="e">
        <f>IF(OR(VLOOKUP($A459,données!$A$2:$H$500,8,0)=$M$2,VLOOKUP($A459,données!$A$2:$H$500,8,0)=$M$3,VLOOKUP($A459,données!$A$2:$H$500,8,0)=$M$4),1,0)</f>
        <v>#N/A</v>
      </c>
      <c r="F459" s="3" t="e">
        <f>IF(OR(VLOOKUP($A459,données!$A$2:$H$500,7,0)=$M$2,VLOOKUP($A459,données!$A$2:$H$500,7,0)=$M$3,VLOOKUP($A459,données!$A$2:$H$500,7,0)=$M$4),1,0)</f>
        <v>#N/A</v>
      </c>
      <c r="G459" s="3" t="e">
        <f>IF(OR(VLOOKUP($A459,données!$A$2:$H$500,6,0)=$M$2,VLOOKUP($A459,données!$A$2:$H$500,6,0)=$M$3,VLOOKUP($A459,données!$A$2:$H$500,6,0)=$M$4),1,0)</f>
        <v>#N/A</v>
      </c>
      <c r="H459" s="3" t="e">
        <f>IF(OR(VLOOKUP($A459,données!$A$2:$H$500,5,0)=$M$2,VLOOKUP($A459,données!$A$2:$H$500,5,0)=$M$3,VLOOKUP($A459,données!$A$2:$H$500,5,0)=$M$4),1,0)</f>
        <v>#N/A</v>
      </c>
      <c r="I459" s="8" t="e">
        <f t="shared" si="23"/>
        <v>#N/A</v>
      </c>
      <c r="J459" s="8" t="e">
        <f t="shared" si="24"/>
        <v>#N/A</v>
      </c>
    </row>
    <row r="460" spans="1:10" x14ac:dyDescent="0.25">
      <c r="A460" t="str">
        <f t="shared" si="22"/>
        <v>000</v>
      </c>
      <c r="B460" s="1">
        <f>données!B460</f>
        <v>0</v>
      </c>
      <c r="C460" s="1">
        <f>données!C460</f>
        <v>0</v>
      </c>
      <c r="D460" s="1">
        <f>données!D460</f>
        <v>0</v>
      </c>
      <c r="E460" s="3" t="e">
        <f>IF(OR(VLOOKUP($A460,données!$A$2:$H$500,8,0)=$M$2,VLOOKUP($A460,données!$A$2:$H$500,8,0)=$M$3,VLOOKUP($A460,données!$A$2:$H$500,8,0)=$M$4),1,0)</f>
        <v>#N/A</v>
      </c>
      <c r="F460" s="3" t="e">
        <f>IF(OR(VLOOKUP($A460,données!$A$2:$H$500,7,0)=$M$2,VLOOKUP($A460,données!$A$2:$H$500,7,0)=$M$3,VLOOKUP($A460,données!$A$2:$H$500,7,0)=$M$4),1,0)</f>
        <v>#N/A</v>
      </c>
      <c r="G460" s="3" t="e">
        <f>IF(OR(VLOOKUP($A460,données!$A$2:$H$500,6,0)=$M$2,VLOOKUP($A460,données!$A$2:$H$500,6,0)=$M$3,VLOOKUP($A460,données!$A$2:$H$500,6,0)=$M$4),1,0)</f>
        <v>#N/A</v>
      </c>
      <c r="H460" s="3" t="e">
        <f>IF(OR(VLOOKUP($A460,données!$A$2:$H$500,5,0)=$M$2,VLOOKUP($A460,données!$A$2:$H$500,5,0)=$M$3,VLOOKUP($A460,données!$A$2:$H$500,5,0)=$M$4),1,0)</f>
        <v>#N/A</v>
      </c>
      <c r="I460" s="8" t="e">
        <f t="shared" si="23"/>
        <v>#N/A</v>
      </c>
      <c r="J460" s="8" t="e">
        <f t="shared" si="24"/>
        <v>#N/A</v>
      </c>
    </row>
    <row r="461" spans="1:10" x14ac:dyDescent="0.25">
      <c r="A461" t="str">
        <f t="shared" si="22"/>
        <v>000</v>
      </c>
      <c r="B461" s="1">
        <f>données!B461</f>
        <v>0</v>
      </c>
      <c r="C461" s="1">
        <f>données!C461</f>
        <v>0</v>
      </c>
      <c r="D461" s="1">
        <f>données!D461</f>
        <v>0</v>
      </c>
      <c r="E461" s="3" t="e">
        <f>IF(OR(VLOOKUP($A461,données!$A$2:$H$500,8,0)=$M$2,VLOOKUP($A461,données!$A$2:$H$500,8,0)=$M$3,VLOOKUP($A461,données!$A$2:$H$500,8,0)=$M$4),1,0)</f>
        <v>#N/A</v>
      </c>
      <c r="F461" s="3" t="e">
        <f>IF(OR(VLOOKUP($A461,données!$A$2:$H$500,7,0)=$M$2,VLOOKUP($A461,données!$A$2:$H$500,7,0)=$M$3,VLOOKUP($A461,données!$A$2:$H$500,7,0)=$M$4),1,0)</f>
        <v>#N/A</v>
      </c>
      <c r="G461" s="3" t="e">
        <f>IF(OR(VLOOKUP($A461,données!$A$2:$H$500,6,0)=$M$2,VLOOKUP($A461,données!$A$2:$H$500,6,0)=$M$3,VLOOKUP($A461,données!$A$2:$H$500,6,0)=$M$4),1,0)</f>
        <v>#N/A</v>
      </c>
      <c r="H461" s="3" t="e">
        <f>IF(OR(VLOOKUP($A461,données!$A$2:$H$500,5,0)=$M$2,VLOOKUP($A461,données!$A$2:$H$500,5,0)=$M$3,VLOOKUP($A461,données!$A$2:$H$500,5,0)=$M$4),1,0)</f>
        <v>#N/A</v>
      </c>
      <c r="I461" s="8" t="e">
        <f t="shared" si="23"/>
        <v>#N/A</v>
      </c>
      <c r="J461" s="8" t="e">
        <f t="shared" si="24"/>
        <v>#N/A</v>
      </c>
    </row>
    <row r="462" spans="1:10" x14ac:dyDescent="0.25">
      <c r="A462" t="str">
        <f t="shared" si="22"/>
        <v>000</v>
      </c>
      <c r="B462" s="1">
        <f>données!B462</f>
        <v>0</v>
      </c>
      <c r="C462" s="1">
        <f>données!C462</f>
        <v>0</v>
      </c>
      <c r="D462" s="1">
        <f>données!D462</f>
        <v>0</v>
      </c>
      <c r="E462" s="3" t="e">
        <f>IF(OR(VLOOKUP($A462,données!$A$2:$H$500,8,0)=$M$2,VLOOKUP($A462,données!$A$2:$H$500,8,0)=$M$3,VLOOKUP($A462,données!$A$2:$H$500,8,0)=$M$4),1,0)</f>
        <v>#N/A</v>
      </c>
      <c r="F462" s="3" t="e">
        <f>IF(OR(VLOOKUP($A462,données!$A$2:$H$500,7,0)=$M$2,VLOOKUP($A462,données!$A$2:$H$500,7,0)=$M$3,VLOOKUP($A462,données!$A$2:$H$500,7,0)=$M$4),1,0)</f>
        <v>#N/A</v>
      </c>
      <c r="G462" s="3" t="e">
        <f>IF(OR(VLOOKUP($A462,données!$A$2:$H$500,6,0)=$M$2,VLOOKUP($A462,données!$A$2:$H$500,6,0)=$M$3,VLOOKUP($A462,données!$A$2:$H$500,6,0)=$M$4),1,0)</f>
        <v>#N/A</v>
      </c>
      <c r="H462" s="3" t="e">
        <f>IF(OR(VLOOKUP($A462,données!$A$2:$H$500,5,0)=$M$2,VLOOKUP($A462,données!$A$2:$H$500,5,0)=$M$3,VLOOKUP($A462,données!$A$2:$H$500,5,0)=$M$4),1,0)</f>
        <v>#N/A</v>
      </c>
      <c r="I462" s="8" t="e">
        <f t="shared" si="23"/>
        <v>#N/A</v>
      </c>
      <c r="J462" s="8" t="e">
        <f t="shared" si="24"/>
        <v>#N/A</v>
      </c>
    </row>
    <row r="463" spans="1:10" x14ac:dyDescent="0.25">
      <c r="A463" t="str">
        <f t="shared" si="22"/>
        <v>000</v>
      </c>
      <c r="B463" s="1">
        <f>données!B463</f>
        <v>0</v>
      </c>
      <c r="C463" s="1">
        <f>données!C463</f>
        <v>0</v>
      </c>
      <c r="D463" s="1">
        <f>données!D463</f>
        <v>0</v>
      </c>
      <c r="E463" s="3" t="e">
        <f>IF(OR(VLOOKUP($A463,données!$A$2:$H$500,8,0)=$M$2,VLOOKUP($A463,données!$A$2:$H$500,8,0)=$M$3,VLOOKUP($A463,données!$A$2:$H$500,8,0)=$M$4),1,0)</f>
        <v>#N/A</v>
      </c>
      <c r="F463" s="3" t="e">
        <f>IF(OR(VLOOKUP($A463,données!$A$2:$H$500,7,0)=$M$2,VLOOKUP($A463,données!$A$2:$H$500,7,0)=$M$3,VLOOKUP($A463,données!$A$2:$H$500,7,0)=$M$4),1,0)</f>
        <v>#N/A</v>
      </c>
      <c r="G463" s="3" t="e">
        <f>IF(OR(VLOOKUP($A463,données!$A$2:$H$500,6,0)=$M$2,VLOOKUP($A463,données!$A$2:$H$500,6,0)=$M$3,VLOOKUP($A463,données!$A$2:$H$500,6,0)=$M$4),1,0)</f>
        <v>#N/A</v>
      </c>
      <c r="H463" s="3" t="e">
        <f>IF(OR(VLOOKUP($A463,données!$A$2:$H$500,5,0)=$M$2,VLOOKUP($A463,données!$A$2:$H$500,5,0)=$M$3,VLOOKUP($A463,données!$A$2:$H$500,5,0)=$M$4),1,0)</f>
        <v>#N/A</v>
      </c>
      <c r="I463" s="8" t="e">
        <f t="shared" si="23"/>
        <v>#N/A</v>
      </c>
      <c r="J463" s="8" t="e">
        <f t="shared" si="24"/>
        <v>#N/A</v>
      </c>
    </row>
    <row r="464" spans="1:10" x14ac:dyDescent="0.25">
      <c r="A464" t="str">
        <f t="shared" si="22"/>
        <v>000</v>
      </c>
      <c r="B464" s="1">
        <f>données!B464</f>
        <v>0</v>
      </c>
      <c r="C464" s="1">
        <f>données!C464</f>
        <v>0</v>
      </c>
      <c r="D464" s="1">
        <f>données!D464</f>
        <v>0</v>
      </c>
      <c r="E464" s="3" t="e">
        <f>IF(OR(VLOOKUP($A464,données!$A$2:$H$500,8,0)=$M$2,VLOOKUP($A464,données!$A$2:$H$500,8,0)=$M$3,VLOOKUP($A464,données!$A$2:$H$500,8,0)=$M$4),1,0)</f>
        <v>#N/A</v>
      </c>
      <c r="F464" s="3" t="e">
        <f>IF(OR(VLOOKUP($A464,données!$A$2:$H$500,7,0)=$M$2,VLOOKUP($A464,données!$A$2:$H$500,7,0)=$M$3,VLOOKUP($A464,données!$A$2:$H$500,7,0)=$M$4),1,0)</f>
        <v>#N/A</v>
      </c>
      <c r="G464" s="3" t="e">
        <f>IF(OR(VLOOKUP($A464,données!$A$2:$H$500,6,0)=$M$2,VLOOKUP($A464,données!$A$2:$H$500,6,0)=$M$3,VLOOKUP($A464,données!$A$2:$H$500,6,0)=$M$4),1,0)</f>
        <v>#N/A</v>
      </c>
      <c r="H464" s="3" t="e">
        <f>IF(OR(VLOOKUP($A464,données!$A$2:$H$500,5,0)=$M$2,VLOOKUP($A464,données!$A$2:$H$500,5,0)=$M$3,VLOOKUP($A464,données!$A$2:$H$500,5,0)=$M$4),1,0)</f>
        <v>#N/A</v>
      </c>
      <c r="I464" s="8" t="e">
        <f t="shared" si="23"/>
        <v>#N/A</v>
      </c>
      <c r="J464" s="8" t="e">
        <f t="shared" si="24"/>
        <v>#N/A</v>
      </c>
    </row>
    <row r="465" spans="1:10" x14ac:dyDescent="0.25">
      <c r="A465" t="str">
        <f t="shared" si="22"/>
        <v>000</v>
      </c>
      <c r="B465" s="1">
        <f>données!B465</f>
        <v>0</v>
      </c>
      <c r="C465" s="1">
        <f>données!C465</f>
        <v>0</v>
      </c>
      <c r="D465" s="1">
        <f>données!D465</f>
        <v>0</v>
      </c>
      <c r="E465" s="3" t="e">
        <f>IF(OR(VLOOKUP($A465,données!$A$2:$H$500,8,0)=$M$2,VLOOKUP($A465,données!$A$2:$H$500,8,0)=$M$3,VLOOKUP($A465,données!$A$2:$H$500,8,0)=$M$4),1,0)</f>
        <v>#N/A</v>
      </c>
      <c r="F465" s="3" t="e">
        <f>IF(OR(VLOOKUP($A465,données!$A$2:$H$500,7,0)=$M$2,VLOOKUP($A465,données!$A$2:$H$500,7,0)=$M$3,VLOOKUP($A465,données!$A$2:$H$500,7,0)=$M$4),1,0)</f>
        <v>#N/A</v>
      </c>
      <c r="G465" s="3" t="e">
        <f>IF(OR(VLOOKUP($A465,données!$A$2:$H$500,6,0)=$M$2,VLOOKUP($A465,données!$A$2:$H$500,6,0)=$M$3,VLOOKUP($A465,données!$A$2:$H$500,6,0)=$M$4),1,0)</f>
        <v>#N/A</v>
      </c>
      <c r="H465" s="3" t="e">
        <f>IF(OR(VLOOKUP($A465,données!$A$2:$H$500,5,0)=$M$2,VLOOKUP($A465,données!$A$2:$H$500,5,0)=$M$3,VLOOKUP($A465,données!$A$2:$H$500,5,0)=$M$4),1,0)</f>
        <v>#N/A</v>
      </c>
      <c r="I465" s="8" t="e">
        <f t="shared" si="23"/>
        <v>#N/A</v>
      </c>
      <c r="J465" s="8" t="e">
        <f t="shared" si="24"/>
        <v>#N/A</v>
      </c>
    </row>
    <row r="466" spans="1:10" x14ac:dyDescent="0.25">
      <c r="A466" t="str">
        <f t="shared" si="22"/>
        <v>000</v>
      </c>
      <c r="B466" s="1">
        <f>données!B466</f>
        <v>0</v>
      </c>
      <c r="C466" s="1">
        <f>données!C466</f>
        <v>0</v>
      </c>
      <c r="D466" s="1">
        <f>données!D466</f>
        <v>0</v>
      </c>
      <c r="E466" s="3" t="e">
        <f>IF(OR(VLOOKUP($A466,données!$A$2:$H$500,8,0)=$M$2,VLOOKUP($A466,données!$A$2:$H$500,8,0)=$M$3,VLOOKUP($A466,données!$A$2:$H$500,8,0)=$M$4),1,0)</f>
        <v>#N/A</v>
      </c>
      <c r="F466" s="3" t="e">
        <f>IF(OR(VLOOKUP($A466,données!$A$2:$H$500,7,0)=$M$2,VLOOKUP($A466,données!$A$2:$H$500,7,0)=$M$3,VLOOKUP($A466,données!$A$2:$H$500,7,0)=$M$4),1,0)</f>
        <v>#N/A</v>
      </c>
      <c r="G466" s="3" t="e">
        <f>IF(OR(VLOOKUP($A466,données!$A$2:$H$500,6,0)=$M$2,VLOOKUP($A466,données!$A$2:$H$500,6,0)=$M$3,VLOOKUP($A466,données!$A$2:$H$500,6,0)=$M$4),1,0)</f>
        <v>#N/A</v>
      </c>
      <c r="H466" s="3" t="e">
        <f>IF(OR(VLOOKUP($A466,données!$A$2:$H$500,5,0)=$M$2,VLOOKUP($A466,données!$A$2:$H$500,5,0)=$M$3,VLOOKUP($A466,données!$A$2:$H$500,5,0)=$M$4),1,0)</f>
        <v>#N/A</v>
      </c>
      <c r="I466" s="8" t="e">
        <f t="shared" si="23"/>
        <v>#N/A</v>
      </c>
      <c r="J466" s="8" t="e">
        <f t="shared" si="24"/>
        <v>#N/A</v>
      </c>
    </row>
    <row r="467" spans="1:10" x14ac:dyDescent="0.25">
      <c r="A467" t="str">
        <f t="shared" si="22"/>
        <v>000</v>
      </c>
      <c r="B467" s="1">
        <f>données!B467</f>
        <v>0</v>
      </c>
      <c r="C467" s="1">
        <f>données!C467</f>
        <v>0</v>
      </c>
      <c r="D467" s="1">
        <f>données!D467</f>
        <v>0</v>
      </c>
      <c r="E467" s="3" t="e">
        <f>IF(OR(VLOOKUP($A467,données!$A$2:$H$500,8,0)=$M$2,VLOOKUP($A467,données!$A$2:$H$500,8,0)=$M$3,VLOOKUP($A467,données!$A$2:$H$500,8,0)=$M$4),1,0)</f>
        <v>#N/A</v>
      </c>
      <c r="F467" s="3" t="e">
        <f>IF(OR(VLOOKUP($A467,données!$A$2:$H$500,7,0)=$M$2,VLOOKUP($A467,données!$A$2:$H$500,7,0)=$M$3,VLOOKUP($A467,données!$A$2:$H$500,7,0)=$M$4),1,0)</f>
        <v>#N/A</v>
      </c>
      <c r="G467" s="3" t="e">
        <f>IF(OR(VLOOKUP($A467,données!$A$2:$H$500,6,0)=$M$2,VLOOKUP($A467,données!$A$2:$H$500,6,0)=$M$3,VLOOKUP($A467,données!$A$2:$H$500,6,0)=$M$4),1,0)</f>
        <v>#N/A</v>
      </c>
      <c r="H467" s="3" t="e">
        <f>IF(OR(VLOOKUP($A467,données!$A$2:$H$500,5,0)=$M$2,VLOOKUP($A467,données!$A$2:$H$500,5,0)=$M$3,VLOOKUP($A467,données!$A$2:$H$500,5,0)=$M$4),1,0)</f>
        <v>#N/A</v>
      </c>
      <c r="I467" s="8" t="e">
        <f t="shared" si="23"/>
        <v>#N/A</v>
      </c>
      <c r="J467" s="8" t="e">
        <f t="shared" si="24"/>
        <v>#N/A</v>
      </c>
    </row>
    <row r="468" spans="1:10" x14ac:dyDescent="0.25">
      <c r="A468" t="str">
        <f t="shared" si="22"/>
        <v>000</v>
      </c>
      <c r="B468" s="1">
        <f>données!B468</f>
        <v>0</v>
      </c>
      <c r="C468" s="1">
        <f>données!C468</f>
        <v>0</v>
      </c>
      <c r="D468" s="1">
        <f>données!D468</f>
        <v>0</v>
      </c>
      <c r="E468" s="3" t="e">
        <f>IF(OR(VLOOKUP($A468,données!$A$2:$H$500,8,0)=$M$2,VLOOKUP($A468,données!$A$2:$H$500,8,0)=$M$3,VLOOKUP($A468,données!$A$2:$H$500,8,0)=$M$4),1,0)</f>
        <v>#N/A</v>
      </c>
      <c r="F468" s="3" t="e">
        <f>IF(OR(VLOOKUP($A468,données!$A$2:$H$500,7,0)=$M$2,VLOOKUP($A468,données!$A$2:$H$500,7,0)=$M$3,VLOOKUP($A468,données!$A$2:$H$500,7,0)=$M$4),1,0)</f>
        <v>#N/A</v>
      </c>
      <c r="G468" s="3" t="e">
        <f>IF(OR(VLOOKUP($A468,données!$A$2:$H$500,6,0)=$M$2,VLOOKUP($A468,données!$A$2:$H$500,6,0)=$M$3,VLOOKUP($A468,données!$A$2:$H$500,6,0)=$M$4),1,0)</f>
        <v>#N/A</v>
      </c>
      <c r="H468" s="3" t="e">
        <f>IF(OR(VLOOKUP($A468,données!$A$2:$H$500,5,0)=$M$2,VLOOKUP($A468,données!$A$2:$H$500,5,0)=$M$3,VLOOKUP($A468,données!$A$2:$H$500,5,0)=$M$4),1,0)</f>
        <v>#N/A</v>
      </c>
      <c r="I468" s="8" t="e">
        <f t="shared" si="23"/>
        <v>#N/A</v>
      </c>
      <c r="J468" s="8" t="e">
        <f t="shared" si="24"/>
        <v>#N/A</v>
      </c>
    </row>
    <row r="469" spans="1:10" x14ac:dyDescent="0.25">
      <c r="A469" t="str">
        <f t="shared" si="22"/>
        <v>000</v>
      </c>
      <c r="B469" s="1">
        <f>données!B469</f>
        <v>0</v>
      </c>
      <c r="C469" s="1">
        <f>données!C469</f>
        <v>0</v>
      </c>
      <c r="D469" s="1">
        <f>données!D469</f>
        <v>0</v>
      </c>
      <c r="E469" s="3" t="e">
        <f>IF(OR(VLOOKUP($A469,données!$A$2:$H$500,8,0)=$M$2,VLOOKUP($A469,données!$A$2:$H$500,8,0)=$M$3,VLOOKUP($A469,données!$A$2:$H$500,8,0)=$M$4),1,0)</f>
        <v>#N/A</v>
      </c>
      <c r="F469" s="3" t="e">
        <f>IF(OR(VLOOKUP($A469,données!$A$2:$H$500,7,0)=$M$2,VLOOKUP($A469,données!$A$2:$H$500,7,0)=$M$3,VLOOKUP($A469,données!$A$2:$H$500,7,0)=$M$4),1,0)</f>
        <v>#N/A</v>
      </c>
      <c r="G469" s="3" t="e">
        <f>IF(OR(VLOOKUP($A469,données!$A$2:$H$500,6,0)=$M$2,VLOOKUP($A469,données!$A$2:$H$500,6,0)=$M$3,VLOOKUP($A469,données!$A$2:$H$500,6,0)=$M$4),1,0)</f>
        <v>#N/A</v>
      </c>
      <c r="H469" s="3" t="e">
        <f>IF(OR(VLOOKUP($A469,données!$A$2:$H$500,5,0)=$M$2,VLOOKUP($A469,données!$A$2:$H$500,5,0)=$M$3,VLOOKUP($A469,données!$A$2:$H$500,5,0)=$M$4),1,0)</f>
        <v>#N/A</v>
      </c>
      <c r="I469" s="8" t="e">
        <f t="shared" si="23"/>
        <v>#N/A</v>
      </c>
      <c r="J469" s="8" t="e">
        <f t="shared" si="24"/>
        <v>#N/A</v>
      </c>
    </row>
    <row r="470" spans="1:10" x14ac:dyDescent="0.25">
      <c r="A470" t="str">
        <f t="shared" si="22"/>
        <v>000</v>
      </c>
      <c r="B470" s="1">
        <f>données!B470</f>
        <v>0</v>
      </c>
      <c r="C470" s="1">
        <f>données!C470</f>
        <v>0</v>
      </c>
      <c r="D470" s="1">
        <f>données!D470</f>
        <v>0</v>
      </c>
      <c r="E470" s="3" t="e">
        <f>IF(OR(VLOOKUP($A470,données!$A$2:$H$500,8,0)=$M$2,VLOOKUP($A470,données!$A$2:$H$500,8,0)=$M$3,VLOOKUP($A470,données!$A$2:$H$500,8,0)=$M$4),1,0)</f>
        <v>#N/A</v>
      </c>
      <c r="F470" s="3" t="e">
        <f>IF(OR(VLOOKUP($A470,données!$A$2:$H$500,7,0)=$M$2,VLOOKUP($A470,données!$A$2:$H$500,7,0)=$M$3,VLOOKUP($A470,données!$A$2:$H$500,7,0)=$M$4),1,0)</f>
        <v>#N/A</v>
      </c>
      <c r="G470" s="3" t="e">
        <f>IF(OR(VLOOKUP($A470,données!$A$2:$H$500,6,0)=$M$2,VLOOKUP($A470,données!$A$2:$H$500,6,0)=$M$3,VLOOKUP($A470,données!$A$2:$H$500,6,0)=$M$4),1,0)</f>
        <v>#N/A</v>
      </c>
      <c r="H470" s="3" t="e">
        <f>IF(OR(VLOOKUP($A470,données!$A$2:$H$500,5,0)=$M$2,VLOOKUP($A470,données!$A$2:$H$500,5,0)=$M$3,VLOOKUP($A470,données!$A$2:$H$500,5,0)=$M$4),1,0)</f>
        <v>#N/A</v>
      </c>
      <c r="I470" s="8" t="e">
        <f t="shared" si="23"/>
        <v>#N/A</v>
      </c>
      <c r="J470" s="8" t="e">
        <f t="shared" si="24"/>
        <v>#N/A</v>
      </c>
    </row>
    <row r="471" spans="1:10" x14ac:dyDescent="0.25">
      <c r="A471" t="str">
        <f t="shared" si="22"/>
        <v>000</v>
      </c>
      <c r="B471" s="1">
        <f>données!B471</f>
        <v>0</v>
      </c>
      <c r="C471" s="1">
        <f>données!C471</f>
        <v>0</v>
      </c>
      <c r="D471" s="1">
        <f>données!D471</f>
        <v>0</v>
      </c>
      <c r="E471" s="3" t="e">
        <f>IF(OR(VLOOKUP($A471,données!$A$2:$H$500,8,0)=$M$2,VLOOKUP($A471,données!$A$2:$H$500,8,0)=$M$3,VLOOKUP($A471,données!$A$2:$H$500,8,0)=$M$4),1,0)</f>
        <v>#N/A</v>
      </c>
      <c r="F471" s="3" t="e">
        <f>IF(OR(VLOOKUP($A471,données!$A$2:$H$500,7,0)=$M$2,VLOOKUP($A471,données!$A$2:$H$500,7,0)=$M$3,VLOOKUP($A471,données!$A$2:$H$500,7,0)=$M$4),1,0)</f>
        <v>#N/A</v>
      </c>
      <c r="G471" s="3" t="e">
        <f>IF(OR(VLOOKUP($A471,données!$A$2:$H$500,6,0)=$M$2,VLOOKUP($A471,données!$A$2:$H$500,6,0)=$M$3,VLOOKUP($A471,données!$A$2:$H$500,6,0)=$M$4),1,0)</f>
        <v>#N/A</v>
      </c>
      <c r="H471" s="3" t="e">
        <f>IF(OR(VLOOKUP($A471,données!$A$2:$H$500,5,0)=$M$2,VLOOKUP($A471,données!$A$2:$H$500,5,0)=$M$3,VLOOKUP($A471,données!$A$2:$H$500,5,0)=$M$4),1,0)</f>
        <v>#N/A</v>
      </c>
      <c r="I471" s="8" t="e">
        <f t="shared" si="23"/>
        <v>#N/A</v>
      </c>
      <c r="J471" s="8" t="e">
        <f t="shared" si="24"/>
        <v>#N/A</v>
      </c>
    </row>
    <row r="472" spans="1:10" x14ac:dyDescent="0.25">
      <c r="A472" t="str">
        <f t="shared" si="22"/>
        <v>000</v>
      </c>
      <c r="B472" s="1">
        <f>données!B472</f>
        <v>0</v>
      </c>
      <c r="C472" s="1">
        <f>données!C472</f>
        <v>0</v>
      </c>
      <c r="D472" s="1">
        <f>données!D472</f>
        <v>0</v>
      </c>
      <c r="E472" s="3" t="e">
        <f>IF(OR(VLOOKUP($A472,données!$A$2:$H$500,8,0)=$M$2,VLOOKUP($A472,données!$A$2:$H$500,8,0)=$M$3,VLOOKUP($A472,données!$A$2:$H$500,8,0)=$M$4),1,0)</f>
        <v>#N/A</v>
      </c>
      <c r="F472" s="3" t="e">
        <f>IF(OR(VLOOKUP($A472,données!$A$2:$H$500,7,0)=$M$2,VLOOKUP($A472,données!$A$2:$H$500,7,0)=$M$3,VLOOKUP($A472,données!$A$2:$H$500,7,0)=$M$4),1,0)</f>
        <v>#N/A</v>
      </c>
      <c r="G472" s="3" t="e">
        <f>IF(OR(VLOOKUP($A472,données!$A$2:$H$500,6,0)=$M$2,VLOOKUP($A472,données!$A$2:$H$500,6,0)=$M$3,VLOOKUP($A472,données!$A$2:$H$500,6,0)=$M$4),1,0)</f>
        <v>#N/A</v>
      </c>
      <c r="H472" s="3" t="e">
        <f>IF(OR(VLOOKUP($A472,données!$A$2:$H$500,5,0)=$M$2,VLOOKUP($A472,données!$A$2:$H$500,5,0)=$M$3,VLOOKUP($A472,données!$A$2:$H$500,5,0)=$M$4),1,0)</f>
        <v>#N/A</v>
      </c>
      <c r="I472" s="8" t="e">
        <f t="shared" si="23"/>
        <v>#N/A</v>
      </c>
      <c r="J472" s="8" t="e">
        <f t="shared" si="24"/>
        <v>#N/A</v>
      </c>
    </row>
  </sheetData>
  <autoFilter ref="A1:J1" xr:uid="{00000000-0009-0000-0000-000002000000}"/>
  <conditionalFormatting sqref="D473:D1048576">
    <cfRule type="expression" dxfId="13" priority="340">
      <formula>$M474&gt;1</formula>
    </cfRule>
  </conditionalFormatting>
  <conditionalFormatting sqref="M2:M3">
    <cfRule type="expression" dxfId="12" priority="3">
      <formula>$N1048575&gt;1</formula>
    </cfRule>
  </conditionalFormatting>
  <conditionalFormatting sqref="M4">
    <cfRule type="expression" dxfId="11" priority="2">
      <formula>#REF!&gt;1</formula>
    </cfRule>
  </conditionalFormatting>
  <conditionalFormatting sqref="M5">
    <cfRule type="expression" dxfId="10" priority="1">
      <formula>$N1&gt;1</formula>
    </cfRule>
  </conditionalFormatting>
  <conditionalFormatting sqref="M6">
    <cfRule type="expression" dxfId="9" priority="69">
      <formula>$N3&gt;1</formula>
    </cfRule>
  </conditionalFormatting>
  <conditionalFormatting sqref="M7">
    <cfRule type="expression" dxfId="8" priority="71">
      <formula>#REF!&gt;1</formula>
    </cfRule>
  </conditionalFormatting>
  <conditionalFormatting sqref="M8">
    <cfRule type="expression" dxfId="7" priority="70">
      <formula>$N4&gt;1</formula>
    </cfRule>
  </conditionalFormatting>
  <conditionalFormatting sqref="Q2:Q17">
    <cfRule type="cellIs" dxfId="6" priority="12" operator="equal">
      <formula>"A"</formula>
    </cfRule>
    <cfRule type="cellIs" dxfId="5" priority="6" operator="equal">
      <formula>"G"</formula>
    </cfRule>
    <cfRule type="cellIs" dxfId="4" priority="7" operator="equal">
      <formula>"F"</formula>
    </cfRule>
    <cfRule type="cellIs" dxfId="3" priority="8" operator="equal">
      <formula>"E"</formula>
    </cfRule>
    <cfRule type="cellIs" dxfId="2" priority="9" operator="equal">
      <formula>"D"</formula>
    </cfRule>
    <cfRule type="cellIs" dxfId="1" priority="10" operator="equal">
      <formula>"C"</formula>
    </cfRule>
    <cfRule type="cellIs" dxfId="0" priority="11" operator="equal">
      <formula>"B"</formula>
    </cfRule>
  </conditionalFormatting>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5"/>
  <sheetViews>
    <sheetView workbookViewId="0">
      <selection activeCell="E11" sqref="E11"/>
    </sheetView>
  </sheetViews>
  <sheetFormatPr baseColWidth="10" defaultColWidth="9.140625" defaultRowHeight="15" x14ac:dyDescent="0.25"/>
  <cols>
    <col min="2" max="2" width="30.85546875" customWidth="1"/>
    <col min="3" max="3" width="26.140625" customWidth="1"/>
    <col min="4" max="4" width="24.42578125" customWidth="1"/>
    <col min="5" max="5" width="21.5703125" customWidth="1"/>
    <col min="6" max="6" width="28.140625" customWidth="1"/>
    <col min="7" max="7" width="88.42578125" bestFit="1" customWidth="1"/>
  </cols>
  <sheetData>
    <row r="1" spans="2:7" ht="24.95" customHeight="1" thickBot="1" x14ac:dyDescent="0.3">
      <c r="B1" s="29"/>
      <c r="C1" s="30" t="s">
        <v>45</v>
      </c>
      <c r="D1" s="30" t="s">
        <v>46</v>
      </c>
      <c r="E1" s="30" t="s">
        <v>47</v>
      </c>
      <c r="F1" s="32" t="s">
        <v>48</v>
      </c>
      <c r="G1" s="43" t="s">
        <v>65</v>
      </c>
    </row>
    <row r="2" spans="2:7" ht="24.95" customHeight="1" thickBot="1" x14ac:dyDescent="0.3">
      <c r="B2" s="30" t="s">
        <v>49</v>
      </c>
      <c r="C2" s="31" t="s">
        <v>50</v>
      </c>
      <c r="D2" s="31" t="s">
        <v>51</v>
      </c>
      <c r="E2" s="29"/>
      <c r="F2" s="33" t="s">
        <v>52</v>
      </c>
      <c r="G2" s="42" t="s">
        <v>33</v>
      </c>
    </row>
    <row r="3" spans="2:7" ht="24.95" customHeight="1" thickBot="1" x14ac:dyDescent="0.3">
      <c r="B3" s="30" t="s">
        <v>53</v>
      </c>
      <c r="C3" s="31" t="s">
        <v>54</v>
      </c>
      <c r="D3" s="31" t="s">
        <v>55</v>
      </c>
      <c r="E3" s="31" t="s">
        <v>56</v>
      </c>
      <c r="F3" s="33" t="s">
        <v>57</v>
      </c>
      <c r="G3" s="37" t="s">
        <v>34</v>
      </c>
    </row>
    <row r="4" spans="2:7" ht="24.95" customHeight="1" x14ac:dyDescent="0.25">
      <c r="B4" s="99" t="s">
        <v>58</v>
      </c>
      <c r="C4" s="101" t="s">
        <v>59</v>
      </c>
      <c r="D4" s="103"/>
      <c r="E4" s="103"/>
      <c r="F4" s="34" t="s">
        <v>60</v>
      </c>
      <c r="G4" s="37" t="s">
        <v>37</v>
      </c>
    </row>
    <row r="5" spans="2:7" ht="24.95" customHeight="1" thickBot="1" x14ac:dyDescent="0.3">
      <c r="B5" s="100"/>
      <c r="C5" s="102"/>
      <c r="D5" s="104"/>
      <c r="E5" s="104"/>
      <c r="F5" s="35" t="s">
        <v>61</v>
      </c>
      <c r="G5" s="37" t="s">
        <v>38</v>
      </c>
    </row>
    <row r="6" spans="2:7" ht="24.95" customHeight="1" thickBot="1" x14ac:dyDescent="0.3">
      <c r="B6" s="30" t="s">
        <v>62</v>
      </c>
      <c r="C6" s="29"/>
      <c r="D6" s="31" t="s">
        <v>63</v>
      </c>
      <c r="E6" s="31" t="s">
        <v>64</v>
      </c>
      <c r="F6" s="36"/>
      <c r="G6" s="37" t="s">
        <v>40</v>
      </c>
    </row>
    <row r="7" spans="2:7" ht="24.95" customHeight="1" x14ac:dyDescent="0.25">
      <c r="G7" s="37" t="s">
        <v>39</v>
      </c>
    </row>
    <row r="8" spans="2:7" ht="24.95" customHeight="1" x14ac:dyDescent="0.25">
      <c r="G8" s="37" t="s">
        <v>41</v>
      </c>
    </row>
    <row r="9" spans="2:7" ht="24.95" customHeight="1" x14ac:dyDescent="0.25">
      <c r="G9" s="37" t="s">
        <v>42</v>
      </c>
    </row>
    <row r="10" spans="2:7" ht="24.95" customHeight="1" x14ac:dyDescent="0.25">
      <c r="G10" s="37" t="s">
        <v>36</v>
      </c>
    </row>
    <row r="11" spans="2:7" ht="24.95" customHeight="1" thickBot="1" x14ac:dyDescent="0.3">
      <c r="G11" s="41" t="s">
        <v>35</v>
      </c>
    </row>
    <row r="12" spans="2:7" ht="24.95" customHeight="1" x14ac:dyDescent="0.25">
      <c r="G12" s="40" t="s">
        <v>32</v>
      </c>
    </row>
    <row r="13" spans="2:7" ht="24.95" customHeight="1" x14ac:dyDescent="0.25">
      <c r="G13" s="38" t="s">
        <v>43</v>
      </c>
    </row>
    <row r="14" spans="2:7" ht="24.95" customHeight="1" thickBot="1" x14ac:dyDescent="0.3">
      <c r="G14" s="39" t="s">
        <v>44</v>
      </c>
    </row>
    <row r="15" spans="2:7" ht="24.95" customHeight="1" x14ac:dyDescent="0.25"/>
  </sheetData>
  <mergeCells count="4">
    <mergeCell ref="B4:B5"/>
    <mergeCell ref="C4:C5"/>
    <mergeCell ref="D4:D5"/>
    <mergeCell ref="E4:E5"/>
  </mergeCells>
  <hyperlinks>
    <hyperlink ref="G2" r:id="rId1" display="https://eduscol.education.fr/document/14068/download" xr:uid="{00000000-0004-0000-0300-000000000000}"/>
    <hyperlink ref="G3" r:id="rId2" display="https://eduscol.education.fr/document/24577/download" xr:uid="{00000000-0004-0000-0300-000001000000}"/>
    <hyperlink ref="G4" r:id="rId3" display="https://eduscol.education.fr/document/24580/download" xr:uid="{00000000-0004-0000-0300-000002000000}"/>
    <hyperlink ref="G5" r:id="rId4" display="https://media.eduscol.education.fr/file/Programmes/17/3/du_numerique_au_litteral_109173.pdf" xr:uid="{00000000-0004-0000-0300-000003000000}"/>
    <hyperlink ref="G6" r:id="rId5" display="https://eduscol.education.fr/document/17239/download" xr:uid="{00000000-0004-0000-0300-000004000000}"/>
    <hyperlink ref="G7" r:id="rId6" display="https://eduscol.education.fr/document/13132/download" xr:uid="{00000000-0004-0000-0300-000005000000}"/>
    <hyperlink ref="G8" r:id="rId7" display="https://eduscol.education.fr/document/17281/download" xr:uid="{00000000-0004-0000-0300-000006000000}"/>
    <hyperlink ref="G9" r:id="rId8" display="https://eduscol.education.fr/document/17263/download" xr:uid="{00000000-0004-0000-0300-000007000000}"/>
    <hyperlink ref="G10" r:id="rId9" display="https://eduscol.education.fr/document/17224/download" xr:uid="{00000000-0004-0000-0300-000008000000}"/>
    <hyperlink ref="G11" r:id="rId10" display="https://eduscol.education.fr/document/17305/download" xr:uid="{00000000-0004-0000-0300-000009000000}"/>
    <hyperlink ref="G12" r:id="rId11" display="https://eduscol.education.fr/180/education-economique-budgetaire-et-financiere" xr:uid="{00000000-0004-0000-0300-00000A000000}"/>
    <hyperlink ref="G13" r:id="rId12" display="https://eduscol.education.fr/document/7388/download" xr:uid="{00000000-0004-0000-0300-00000B000000}"/>
    <hyperlink ref="G14" r:id="rId13" display="https://eduscol.education.fr/document/7385/download" xr:uid="{00000000-0004-0000-0300-00000C000000}"/>
    <hyperlink ref="C2" r:id="rId14" display="https://eduscol.education.fr/document/22000/download" xr:uid="{00000000-0004-0000-0300-00000D000000}"/>
    <hyperlink ref="D2" r:id="rId15" display="https://eduscol.education.fr/document/22003/download" xr:uid="{00000000-0004-0000-0300-00000E000000}"/>
    <hyperlink ref="F2" r:id="rId16" display="https://eduscol.education.fr/document/22006/download" xr:uid="{00000000-0004-0000-0300-00000F000000}"/>
    <hyperlink ref="C3" r:id="rId17" display="https://eduscol.education.fr/document/22009/download" xr:uid="{00000000-0004-0000-0300-000010000000}"/>
    <hyperlink ref="D3" r:id="rId18" display="https://eduscol.education.fr/document/22012/download" xr:uid="{00000000-0004-0000-0300-000011000000}"/>
    <hyperlink ref="E3" r:id="rId19" display="https://eduscol.education.fr/document/22015/download" xr:uid="{00000000-0004-0000-0300-000012000000}"/>
    <hyperlink ref="F3" r:id="rId20" display="https://eduscol.education.fr/document/22018/download" xr:uid="{00000000-0004-0000-0300-000013000000}"/>
    <hyperlink ref="C4" r:id="rId21" display="https://eduscol.education.fr/document/22021/download" xr:uid="{00000000-0004-0000-0300-000014000000}"/>
    <hyperlink ref="F4" r:id="rId22" display="https://eduscol.education.fr/document/22024/download" xr:uid="{00000000-0004-0000-0300-000015000000}"/>
    <hyperlink ref="F5" r:id="rId23" display="https://eduscol.education.fr/document/22027/download" xr:uid="{00000000-0004-0000-0300-000016000000}"/>
    <hyperlink ref="D6" r:id="rId24" display="https://eduscol.education.fr/document/22030/download" xr:uid="{00000000-0004-0000-0300-000017000000}"/>
    <hyperlink ref="E6" r:id="rId25" display="https://eduscol.education.fr/document/22033/download" xr:uid="{00000000-0004-0000-0300-000018000000}"/>
  </hyperlinks>
  <pageMargins left="0.7" right="0.7" top="0.75" bottom="0.75" header="0.3" footer="0.3"/>
  <pageSetup paperSize="9" orientation="portrait" horizontalDpi="4294967293" verticalDpi="0"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données</vt:lpstr>
      <vt:lpstr>profils</vt:lpstr>
      <vt:lpstr>calculs</vt:lpstr>
      <vt:lpstr>Les ressources Eduscol</vt:lpstr>
    </vt:vector>
  </TitlesOfParts>
  <Manager/>
  <Company>Rectorat de l'Académie de Nancy-Metz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nantonaccio</dc:creator>
  <cp:keywords/>
  <dc:description/>
  <cp:lastModifiedBy>nantonaccio@int.ac-nancy-metz.fr</cp:lastModifiedBy>
  <cp:revision/>
  <dcterms:created xsi:type="dcterms:W3CDTF">2021-12-20T08:08:33Z</dcterms:created>
  <dcterms:modified xsi:type="dcterms:W3CDTF">2026-09-04T13:10:50Z</dcterms:modified>
  <cp:category/>
  <cp:contentStatus/>
</cp:coreProperties>
</file>